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5.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drawings/drawing6.xml" ContentType="application/vnd.openxmlformats-officedocument.drawing+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drawings/drawing7.xml" ContentType="application/vnd.openxmlformats-officedocument.drawing+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drawings/drawing8.xml" ContentType="application/vnd.openxmlformats-officedocument.drawing+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drawings/drawing9.xml" ContentType="application/vnd.openxmlformats-officedocument.drawing+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drawings/drawing10.xml" ContentType="application/vnd.openxmlformats-officedocument.drawing+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drawings/drawing11.xml" ContentType="application/vnd.openxmlformats-officedocument.drawing+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drawings/drawing12.xml" ContentType="application/vnd.openxmlformats-officedocument.drawing+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drawings/drawing13.xml" ContentType="application/vnd.openxmlformats-officedocument.drawing+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drawings/drawing1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C:\Users\foerst_mel\Documents\RIUD\"/>
    </mc:Choice>
  </mc:AlternateContent>
  <xr:revisionPtr revIDLastSave="0" documentId="8_{E895DA79-F565-43D1-9BCE-9DAF8EF7F030}" xr6:coauthVersionLast="47" xr6:coauthVersionMax="47" xr10:uidLastSave="{00000000-0000-0000-0000-000000000000}"/>
  <workbookProtection workbookAlgorithmName="SHA-512" workbookHashValue="sGfuGsos0N43l/nyzLy4J6tii54NNNTAmRuV7hT2B7f7tdELrTWw2hbbXW6+91qjQ9UmUdgR/Q4rphshssFj3g==" workbookSaltValue="VMeRf+2JBa3QTTdEr1jScg==" workbookSpinCount="100000" lockStructure="1"/>
  <bookViews>
    <workbookView showSheetTabs="0" xWindow="-110" yWindow="-110" windowWidth="19420" windowHeight="10420" xr2:uid="{00000000-000D-0000-FFFF-FFFF00000000}"/>
  </bookViews>
  <sheets>
    <sheet name="Cover" sheetId="1" r:id="rId1"/>
    <sheet name="Info" sheetId="3" r:id="rId2"/>
    <sheet name="Results" sheetId="8" r:id="rId3"/>
    <sheet name="E01" sheetId="11" r:id="rId4"/>
    <sheet name="E02" sheetId="12" r:id="rId5"/>
    <sheet name="E03" sheetId="13" r:id="rId6"/>
    <sheet name="E04" sheetId="14" r:id="rId7"/>
    <sheet name="E05" sheetId="15" r:id="rId8"/>
    <sheet name="E06" sheetId="16" r:id="rId9"/>
    <sheet name="E07" sheetId="17" r:id="rId10"/>
    <sheet name="E08" sheetId="18" r:id="rId11"/>
    <sheet name="E09" sheetId="19" r:id="rId12"/>
    <sheet name="E10" sheetId="20" r:id="rId13"/>
    <sheet name="About" sheetId="2" r:id="rId14"/>
  </sheets>
  <definedNames>
    <definedName name="_xlnm.Print_Area" localSheetId="13">About!$A$2:$O$43</definedName>
    <definedName name="_xlnm.Print_Area" localSheetId="0">Cover!$A$1:$R$47</definedName>
    <definedName name="_xlnm.Print_Area" localSheetId="3">'E01'!$B$2:$D$34</definedName>
    <definedName name="_xlnm.Print_Area" localSheetId="4">'E02'!$B$2:$D$56</definedName>
    <definedName name="_xlnm.Print_Area" localSheetId="5">'E03'!$B$2:$D$45</definedName>
    <definedName name="_xlnm.Print_Area" localSheetId="6">'E04'!$B$2:$D$45</definedName>
    <definedName name="_xlnm.Print_Area" localSheetId="7">'E05'!$B$2:$D$34</definedName>
    <definedName name="_xlnm.Print_Area" localSheetId="8">'E06'!$B$2:$D$67</definedName>
    <definedName name="_xlnm.Print_Area" localSheetId="9">'E07'!$B$2:$D$46</definedName>
    <definedName name="_xlnm.Print_Area" localSheetId="10">'E08'!$B$2:$D$100</definedName>
    <definedName name="_xlnm.Print_Area" localSheetId="11">'E09'!$B$2:$D$78</definedName>
    <definedName name="_xlnm.Print_Area" localSheetId="12">'E10'!$B$2:$D$23</definedName>
    <definedName name="_xlnm.Print_Area" localSheetId="1">Info!$B$3:$D$40</definedName>
    <definedName name="_xlnm.Print_Area" localSheetId="2">Results!$B$2:$M$160</definedName>
    <definedName name="InfoData">Info!$B$40,Info!$D$33:$D$36,Info!$C$25:$D$30,Info!$C$10:$D$22,Info!$D$4:$D$7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89" i="8" l="1"/>
  <c r="B159" i="8" l="1"/>
  <c r="C150" i="8" l="1"/>
  <c r="C149" i="8"/>
  <c r="B150" i="8"/>
  <c r="B149" i="8"/>
  <c r="C143" i="8"/>
  <c r="C138" i="8"/>
  <c r="C139" i="8"/>
  <c r="C140" i="8"/>
  <c r="C141" i="8"/>
  <c r="C142" i="8"/>
  <c r="B143" i="8"/>
  <c r="B138" i="8"/>
  <c r="B139" i="8"/>
  <c r="B140" i="8"/>
  <c r="B141" i="8"/>
  <c r="B142" i="8"/>
  <c r="C137" i="8"/>
  <c r="B137" i="8"/>
  <c r="C112" i="8"/>
  <c r="C110" i="8"/>
  <c r="C111" i="8"/>
  <c r="C109" i="8"/>
  <c r="B110" i="8"/>
  <c r="B111" i="8"/>
  <c r="B112" i="8"/>
  <c r="B109" i="8"/>
  <c r="C101" i="8"/>
  <c r="C102" i="8"/>
  <c r="B101" i="8"/>
  <c r="B102" i="8"/>
  <c r="C100" i="8"/>
  <c r="B100" i="8"/>
  <c r="C98" i="8"/>
  <c r="C99" i="8"/>
  <c r="C97" i="8"/>
  <c r="B99" i="8"/>
  <c r="B98" i="8"/>
  <c r="B97" i="8"/>
  <c r="C89" i="8"/>
  <c r="C90" i="8"/>
  <c r="C88" i="8"/>
  <c r="B89" i="8"/>
  <c r="B90" i="8"/>
  <c r="B88" i="8"/>
  <c r="C76" i="8"/>
  <c r="C77" i="8"/>
  <c r="C78" i="8"/>
  <c r="C75" i="8"/>
  <c r="B76" i="8"/>
  <c r="B77" i="8"/>
  <c r="B78" i="8"/>
  <c r="B75" i="8"/>
  <c r="B63" i="8"/>
  <c r="B64" i="8"/>
  <c r="B65" i="8"/>
  <c r="C63" i="8"/>
  <c r="C64" i="8"/>
  <c r="C65" i="8"/>
  <c r="C62" i="8"/>
  <c r="B62" i="8"/>
  <c r="C52" i="8"/>
  <c r="B52" i="8"/>
  <c r="C51" i="8"/>
  <c r="B51" i="8"/>
  <c r="C50" i="8"/>
  <c r="B50" i="8"/>
  <c r="C49" i="8"/>
  <c r="B49" i="8"/>
  <c r="C48" i="8"/>
  <c r="B48" i="8"/>
  <c r="C127" i="8"/>
  <c r="C128" i="8"/>
  <c r="C129" i="8"/>
  <c r="C130" i="8"/>
  <c r="C131" i="8"/>
  <c r="C132" i="8"/>
  <c r="C125" i="8"/>
  <c r="C126" i="8"/>
  <c r="C124" i="8"/>
  <c r="C37" i="8"/>
  <c r="C38" i="8"/>
  <c r="C36" i="8"/>
  <c r="B132" i="8"/>
  <c r="B125" i="8"/>
  <c r="B126" i="8"/>
  <c r="B127" i="8"/>
  <c r="B128" i="8"/>
  <c r="B129" i="8"/>
  <c r="B130" i="8"/>
  <c r="B131" i="8"/>
  <c r="B124" i="8"/>
  <c r="B38" i="8"/>
  <c r="B37" i="8"/>
  <c r="B36" i="8"/>
  <c r="G175" i="8" l="1"/>
  <c r="F175" i="8" s="1"/>
  <c r="G36" i="8" s="1"/>
  <c r="G176" i="8"/>
  <c r="F176" i="8" s="1"/>
  <c r="G37" i="8" s="1"/>
  <c r="G177" i="8"/>
  <c r="F177" i="8" s="1"/>
  <c r="G38" i="8" s="1"/>
  <c r="G178" i="8"/>
  <c r="F178" i="8" s="1"/>
  <c r="G48" i="8" s="1"/>
  <c r="G179" i="8"/>
  <c r="F179" i="8" s="1"/>
  <c r="G49" i="8" s="1"/>
  <c r="G180" i="8"/>
  <c r="F180" i="8" s="1"/>
  <c r="G50" i="8" s="1"/>
  <c r="G181" i="8"/>
  <c r="F181" i="8" s="1"/>
  <c r="G51" i="8" s="1"/>
  <c r="G182" i="8"/>
  <c r="F182" i="8" s="1"/>
  <c r="G52" i="8" s="1"/>
  <c r="G183" i="8"/>
  <c r="F183" i="8" s="1"/>
  <c r="G62" i="8" s="1"/>
  <c r="G184" i="8"/>
  <c r="F184" i="8" s="1"/>
  <c r="G63" i="8" s="1"/>
  <c r="G185" i="8"/>
  <c r="F185" i="8" s="1"/>
  <c r="G64" i="8" s="1"/>
  <c r="G186" i="8"/>
  <c r="F186" i="8" s="1"/>
  <c r="G65" i="8" s="1"/>
  <c r="G187" i="8"/>
  <c r="F187" i="8" s="1"/>
  <c r="G75" i="8" s="1"/>
  <c r="G188" i="8"/>
  <c r="F188" i="8" s="1"/>
  <c r="G76" i="8" s="1"/>
  <c r="F189" i="8"/>
  <c r="G77" i="8" s="1"/>
  <c r="G190" i="8"/>
  <c r="F190" i="8" s="1"/>
  <c r="G78" i="8" s="1"/>
  <c r="G191" i="8"/>
  <c r="F191" i="8" s="1"/>
  <c r="G88" i="8" s="1"/>
  <c r="G192" i="8"/>
  <c r="F192" i="8" s="1"/>
  <c r="G89" i="8" s="1"/>
  <c r="G193" i="8"/>
  <c r="F193" i="8" s="1"/>
  <c r="G90" i="8" s="1"/>
  <c r="G194" i="8"/>
  <c r="F194" i="8" s="1"/>
  <c r="G97" i="8" s="1"/>
  <c r="G195" i="8"/>
  <c r="F195" i="8" s="1"/>
  <c r="G98" i="8" s="1"/>
  <c r="G196" i="8"/>
  <c r="F196" i="8" s="1"/>
  <c r="G99" i="8" s="1"/>
  <c r="G197" i="8"/>
  <c r="F197" i="8" s="1"/>
  <c r="G100" i="8" s="1"/>
  <c r="G198" i="8"/>
  <c r="F198" i="8" s="1"/>
  <c r="G101" i="8" s="1"/>
  <c r="G199" i="8"/>
  <c r="F199" i="8" s="1"/>
  <c r="G102" i="8" s="1"/>
  <c r="G200" i="8"/>
  <c r="F200" i="8" s="1"/>
  <c r="G109" i="8" s="1"/>
  <c r="G201" i="8"/>
  <c r="F201" i="8" s="1"/>
  <c r="G110" i="8" s="1"/>
  <c r="G202" i="8"/>
  <c r="F202" i="8" s="1"/>
  <c r="G203" i="8"/>
  <c r="F203" i="8" s="1"/>
  <c r="G112" i="8" s="1"/>
  <c r="G204" i="8"/>
  <c r="F204" i="8" s="1"/>
  <c r="G124" i="8" s="1"/>
  <c r="G205" i="8"/>
  <c r="F205" i="8" s="1"/>
  <c r="G206" i="8"/>
  <c r="F206" i="8" s="1"/>
  <c r="G207" i="8"/>
  <c r="F207" i="8" s="1"/>
  <c r="G208" i="8"/>
  <c r="F208" i="8" s="1"/>
  <c r="G128" i="8" s="1"/>
  <c r="G209" i="8"/>
  <c r="F209" i="8" s="1"/>
  <c r="G129" i="8" s="1"/>
  <c r="G210" i="8"/>
  <c r="F210" i="8" s="1"/>
  <c r="G130" i="8" s="1"/>
  <c r="G211" i="8"/>
  <c r="F211" i="8" s="1"/>
  <c r="G131" i="8" s="1"/>
  <c r="G212" i="8"/>
  <c r="F212" i="8" s="1"/>
  <c r="G132" i="8" s="1"/>
  <c r="G213" i="8"/>
  <c r="F213" i="8" s="1"/>
  <c r="G137" i="8" s="1"/>
  <c r="G214" i="8"/>
  <c r="F214" i="8" s="1"/>
  <c r="G138" i="8" s="1"/>
  <c r="G215" i="8"/>
  <c r="F215" i="8" s="1"/>
  <c r="G139" i="8" s="1"/>
  <c r="G216" i="8"/>
  <c r="F216" i="8" s="1"/>
  <c r="G140" i="8" s="1"/>
  <c r="G217" i="8"/>
  <c r="F217" i="8" s="1"/>
  <c r="G141" i="8" s="1"/>
  <c r="G218" i="8"/>
  <c r="F218" i="8" s="1"/>
  <c r="G142" i="8" s="1"/>
  <c r="G219" i="8"/>
  <c r="F219" i="8" s="1"/>
  <c r="G143" i="8" s="1"/>
  <c r="G220" i="8"/>
  <c r="F220" i="8" s="1"/>
  <c r="G149" i="8" s="1"/>
  <c r="G221" i="8"/>
  <c r="F221" i="8" s="1"/>
  <c r="G150" i="8" s="1"/>
  <c r="G111" i="8" l="1"/>
  <c r="G126" i="8"/>
  <c r="G125" i="8"/>
  <c r="G127" i="8"/>
  <c r="F98" i="18"/>
  <c r="F97" i="18"/>
  <c r="F96" i="18"/>
  <c r="F95" i="18"/>
  <c r="F87" i="18"/>
  <c r="F86" i="18"/>
  <c r="F85" i="18"/>
  <c r="F84" i="18"/>
  <c r="F76" i="18"/>
  <c r="F75" i="18"/>
  <c r="F74" i="18"/>
  <c r="F73" i="18"/>
  <c r="F65" i="18"/>
  <c r="F64" i="18"/>
  <c r="F63" i="18"/>
  <c r="F62" i="18"/>
  <c r="F54" i="18"/>
  <c r="F53" i="18"/>
  <c r="F52" i="18"/>
  <c r="F51" i="18"/>
  <c r="F43" i="18"/>
  <c r="F42" i="18"/>
  <c r="F41" i="18"/>
  <c r="F40" i="18"/>
  <c r="F32" i="18"/>
  <c r="F31" i="18"/>
  <c r="F30" i="18"/>
  <c r="F29" i="18"/>
  <c r="F21" i="18"/>
  <c r="F20" i="18"/>
  <c r="F19" i="18"/>
  <c r="F18" i="18"/>
  <c r="F10" i="18"/>
  <c r="F9" i="18"/>
  <c r="F8" i="18"/>
  <c r="F7" i="18"/>
  <c r="H172" i="8" l="1"/>
  <c r="H171" i="8"/>
  <c r="H170" i="8"/>
  <c r="H169" i="8"/>
  <c r="H168" i="8"/>
  <c r="H167" i="8"/>
  <c r="H166" i="8"/>
  <c r="H165" i="8"/>
  <c r="H164" i="8"/>
  <c r="H163" i="8"/>
  <c r="K164" i="8" l="1"/>
  <c r="F21" i="20"/>
  <c r="F20" i="20"/>
  <c r="F19" i="20"/>
  <c r="F18" i="20"/>
  <c r="F76" i="19"/>
  <c r="F75" i="19"/>
  <c r="F74" i="19"/>
  <c r="F73" i="19"/>
  <c r="F65" i="19"/>
  <c r="F64" i="19"/>
  <c r="F63" i="19"/>
  <c r="F62" i="19"/>
  <c r="F54" i="19"/>
  <c r="F53" i="19"/>
  <c r="F52" i="19"/>
  <c r="F51" i="19"/>
  <c r="F43" i="19"/>
  <c r="F42" i="19"/>
  <c r="F41" i="19"/>
  <c r="F40" i="19"/>
  <c r="F32" i="19"/>
  <c r="F31" i="19"/>
  <c r="F30" i="19"/>
  <c r="F29" i="19"/>
  <c r="F21" i="19"/>
  <c r="F20" i="19"/>
  <c r="F19" i="19"/>
  <c r="F18" i="19"/>
  <c r="F43" i="17" l="1"/>
  <c r="F42" i="17"/>
  <c r="F41" i="17"/>
  <c r="F40" i="17"/>
  <c r="F32" i="17"/>
  <c r="F31" i="17"/>
  <c r="F30" i="17"/>
  <c r="F29" i="17"/>
  <c r="F21" i="17"/>
  <c r="F20" i="17"/>
  <c r="F19" i="17"/>
  <c r="F18" i="17"/>
  <c r="F65" i="16"/>
  <c r="F64" i="16"/>
  <c r="F63" i="16"/>
  <c r="F62" i="16"/>
  <c r="F54" i="16"/>
  <c r="F53" i="16"/>
  <c r="F52" i="16"/>
  <c r="F51" i="16"/>
  <c r="F43" i="16"/>
  <c r="F42" i="16"/>
  <c r="F41" i="16"/>
  <c r="F40" i="16"/>
  <c r="F32" i="16"/>
  <c r="F31" i="16"/>
  <c r="F30" i="16"/>
  <c r="F29" i="16"/>
  <c r="F21" i="16"/>
  <c r="F20" i="16"/>
  <c r="F19" i="16"/>
  <c r="F18" i="16"/>
  <c r="F32" i="15"/>
  <c r="F31" i="15"/>
  <c r="F30" i="15"/>
  <c r="F29" i="15"/>
  <c r="F21" i="15"/>
  <c r="F20" i="15"/>
  <c r="F19" i="15"/>
  <c r="F18" i="15"/>
  <c r="F43" i="14"/>
  <c r="F42" i="14"/>
  <c r="F41" i="14"/>
  <c r="F40" i="14"/>
  <c r="F32" i="14"/>
  <c r="F31" i="14"/>
  <c r="F30" i="14"/>
  <c r="F29" i="14"/>
  <c r="F21" i="14"/>
  <c r="F20" i="14"/>
  <c r="F19" i="14"/>
  <c r="F18" i="14"/>
  <c r="F43" i="13"/>
  <c r="F42" i="13"/>
  <c r="F41" i="13"/>
  <c r="F40" i="13"/>
  <c r="F32" i="13"/>
  <c r="F31" i="13"/>
  <c r="F30" i="13"/>
  <c r="F29" i="13"/>
  <c r="F21" i="13"/>
  <c r="F20" i="13"/>
  <c r="F19" i="13"/>
  <c r="F18" i="13"/>
  <c r="F54" i="12"/>
  <c r="F53" i="12"/>
  <c r="F52" i="12"/>
  <c r="F51" i="12"/>
  <c r="F43" i="12"/>
  <c r="F42" i="12"/>
  <c r="F41" i="12"/>
  <c r="F40" i="12"/>
  <c r="F32" i="12"/>
  <c r="F31" i="12"/>
  <c r="F30" i="12"/>
  <c r="F29" i="12"/>
  <c r="F21" i="12"/>
  <c r="F20" i="12"/>
  <c r="F19" i="12"/>
  <c r="F18" i="12"/>
  <c r="F10" i="20"/>
  <c r="F9" i="20"/>
  <c r="F8" i="20"/>
  <c r="F7" i="20"/>
  <c r="F10" i="19"/>
  <c r="F9" i="19"/>
  <c r="F8" i="19"/>
  <c r="F7" i="19"/>
  <c r="F10" i="17"/>
  <c r="F9" i="17"/>
  <c r="F8" i="17"/>
  <c r="F7" i="17"/>
  <c r="F10" i="16"/>
  <c r="F9" i="16"/>
  <c r="F8" i="16"/>
  <c r="F7" i="16"/>
  <c r="F10" i="15"/>
  <c r="F9" i="15"/>
  <c r="F8" i="15"/>
  <c r="F7" i="15"/>
  <c r="F10" i="14"/>
  <c r="F9" i="14"/>
  <c r="F8" i="14"/>
  <c r="F7" i="14"/>
  <c r="F10" i="13"/>
  <c r="F9" i="13"/>
  <c r="F8" i="13"/>
  <c r="F7" i="13"/>
  <c r="F10" i="12" l="1"/>
  <c r="F9" i="12"/>
  <c r="F8" i="12"/>
  <c r="F7" i="12"/>
  <c r="F32" i="11" l="1"/>
  <c r="F31" i="11"/>
  <c r="F30" i="11"/>
  <c r="F29" i="11"/>
  <c r="F21" i="11"/>
  <c r="F20" i="11"/>
  <c r="F19" i="11"/>
  <c r="F18" i="11"/>
  <c r="F10" i="11"/>
  <c r="F9" i="11"/>
  <c r="F8" i="11"/>
  <c r="F7" i="11"/>
  <c r="G172" i="8" l="1"/>
  <c r="G169" i="8"/>
  <c r="G165" i="8"/>
  <c r="G166" i="8"/>
  <c r="G167" i="8"/>
  <c r="G163" i="8"/>
  <c r="G168" i="8"/>
  <c r="G170" i="8"/>
  <c r="G171" i="8"/>
  <c r="G164" i="8"/>
  <c r="M163" i="8" l="1"/>
  <c r="K163" i="8"/>
  <c r="L163" i="8" s="1"/>
  <c r="L164" i="8" l="1"/>
</calcChain>
</file>

<file path=xl/sharedStrings.xml><?xml version="1.0" encoding="utf-8"?>
<sst xmlns="http://schemas.openxmlformats.org/spreadsheetml/2006/main" count="617" uniqueCount="241">
  <si>
    <t>This Assessment</t>
  </si>
  <si>
    <t>Total city population:   </t>
  </si>
  <si>
    <t>City square kilometers:</t>
  </si>
  <si>
    <t xml:space="preserve">Population density (per square kilometer): </t>
  </si>
  <si>
    <t xml:space="preserve">Total number of households: </t>
  </si>
  <si>
    <t>Persons per unit:</t>
  </si>
  <si>
    <t>Gender (female-headed households):</t>
  </si>
  <si>
    <t>Ave. household income (USD):</t>
  </si>
  <si>
    <t>Country’s GDP per capita (USD)</t>
  </si>
  <si>
    <t xml:space="preserve">Most likely (probable) known disaster risk: </t>
  </si>
  <si>
    <t xml:space="preserve">Most severe disaster (known): </t>
  </si>
  <si>
    <t>City name</t>
  </si>
  <si>
    <t>Name of person leading / coordinating completion of the scorecard assessment:</t>
  </si>
  <si>
    <t xml:space="preserve">Organization: </t>
  </si>
  <si>
    <t>Contact details:</t>
  </si>
  <si>
    <t>Ref</t>
  </si>
  <si>
    <t>Label</t>
  </si>
  <si>
    <t>Name</t>
  </si>
  <si>
    <t>S1</t>
  </si>
  <si>
    <t>1.   Organise for Disaster Resilience</t>
  </si>
  <si>
    <t>S2</t>
  </si>
  <si>
    <t>2.   Identify, Understand and Use Current and Future Risk Scenarios</t>
  </si>
  <si>
    <t>S3</t>
  </si>
  <si>
    <t>3.   Strengthen Financial Capacity for Resilience</t>
  </si>
  <si>
    <t>S4</t>
  </si>
  <si>
    <t>4.   Pursue Resilient Urban Development and Design</t>
  </si>
  <si>
    <t>S5</t>
  </si>
  <si>
    <t>5.   Safeguard Natural Buffers to Enhance Ecosystems’ Protective Functions</t>
  </si>
  <si>
    <t>S6</t>
  </si>
  <si>
    <t>6.   Strengthen Institutional Capacity for Resilience</t>
  </si>
  <si>
    <t>Essential</t>
  </si>
  <si>
    <t>TotalScore</t>
  </si>
  <si>
    <t>S7</t>
  </si>
  <si>
    <t>7.   Understand and Strengthen Societal Capacity for Resilience</t>
  </si>
  <si>
    <t>S8</t>
  </si>
  <si>
    <t>8.   Increase Infrastructure Resilience</t>
  </si>
  <si>
    <t>S9</t>
  </si>
  <si>
    <t>9.   Ensure Effective Disaster Response</t>
  </si>
  <si>
    <t>S10</t>
  </si>
  <si>
    <t>10. Expedite Recovery and Build Back Better</t>
  </si>
  <si>
    <t>Section</t>
  </si>
  <si>
    <t>Question</t>
  </si>
  <si>
    <t>SelectedScore</t>
  </si>
  <si>
    <t>ThisScore</t>
  </si>
  <si>
    <t>Does the City master plan (or relevant strategy/plan) adopt the Sendai Framework?</t>
  </si>
  <si>
    <t>Does the city have knowledge of the key hazards that the city faces, and their likelihood of occurrence?</t>
  </si>
  <si>
    <t>Do clear hazard maps and data on risk exist? Are these regularly updated?</t>
  </si>
  <si>
    <t>Are approaches promoted through the design and development of new urban development to promote resilience?</t>
  </si>
  <si>
    <t>Do building codes or standards exist, and do they address specific known hazards and risks for the city? Are these standards regularly updated?</t>
  </si>
  <si>
    <t>Is existing protective infrastructure well-designed and well-built based on risk information?</t>
  </si>
  <si>
    <t>Would there be sufficient acute healthcare capabilities to deal with expected major injuries in ‘worst case’ scenario?</t>
  </si>
  <si>
    <t>Do practices and drills involve both the public and professionals?</t>
  </si>
  <si>
    <t>Response</t>
  </si>
  <si>
    <t>Comments</t>
  </si>
  <si>
    <t>Timescale</t>
  </si>
  <si>
    <t>P1.2 - Organization, coordination and participation</t>
  </si>
  <si>
    <t>P1.3 - Integration</t>
  </si>
  <si>
    <t>P2.1 - Hazard assessment</t>
  </si>
  <si>
    <t>P1.1 - Plan making</t>
  </si>
  <si>
    <t>P2.2 - Shared understanding of infrastructure risk</t>
  </si>
  <si>
    <t>P2.3 - Knowledge of exposure and vulnerability</t>
  </si>
  <si>
    <t>P2.4 - Cascading impacts</t>
  </si>
  <si>
    <t>P2.5 - Presentation and update process for risk information</t>
  </si>
  <si>
    <t>P3.1 - Knowledge of approaches for attracting new investment to the city</t>
  </si>
  <si>
    <t>P3.2 - Financial plan and budget for resilience, including contingency funds</t>
  </si>
  <si>
    <t>P3.3 - Insurance</t>
  </si>
  <si>
    <t>P3.4 - Incentives</t>
  </si>
  <si>
    <t xml:space="preserve">P4.1 - Land use zoning </t>
  </si>
  <si>
    <t>P4.2 - New urban development</t>
  </si>
  <si>
    <t>P4.3 - Building codes and standards</t>
  </si>
  <si>
    <t>P4.4 - Application of zoning, building codes and standards</t>
  </si>
  <si>
    <t>P5.1 - Awareness and understanding of ecosystem services / functions</t>
  </si>
  <si>
    <t>P5.2 - Integration of green and blue infrastructure into city policy and projects</t>
  </si>
  <si>
    <t>P6.1 - Skills and experience</t>
  </si>
  <si>
    <t>P6.2 - Public education and awareness</t>
  </si>
  <si>
    <t>P6.3 - Data sharing</t>
  </si>
  <si>
    <t>P6.4 - Training delivery</t>
  </si>
  <si>
    <t>P6.5 - Languages</t>
  </si>
  <si>
    <t xml:space="preserve">P6.6 - Learning from others </t>
  </si>
  <si>
    <t>P7.2 - Social networks “Leave no one behind”</t>
  </si>
  <si>
    <t>P7.3 - Private sector / employers</t>
  </si>
  <si>
    <t xml:space="preserve">P8.1 - Critical infrastructure overview </t>
  </si>
  <si>
    <t>P8.2 - Protective infrastructure</t>
  </si>
  <si>
    <t>P8.3 - Water – Potable and Sanitation</t>
  </si>
  <si>
    <t xml:space="preserve">P8.4 - Energy </t>
  </si>
  <si>
    <t>P8.5 - Transport</t>
  </si>
  <si>
    <t>P8.6 - Communications</t>
  </si>
  <si>
    <t>P8.7 - Healthcare</t>
  </si>
  <si>
    <t>P8.8 - Education facilities</t>
  </si>
  <si>
    <t>P8.9 - First responder assets</t>
  </si>
  <si>
    <t>P9.2 - Event management plans</t>
  </si>
  <si>
    <t>P9.3 - Staffing / responder needs</t>
  </si>
  <si>
    <t>P9.4 - Equipment and relief supply needs</t>
  </si>
  <si>
    <t>P9.5 - Food, shelter, staple goods and fuel supply</t>
  </si>
  <si>
    <t>P9.6 - Interoperability and inter-agency working</t>
  </si>
  <si>
    <t>P9.7 - Drills</t>
  </si>
  <si>
    <t>P10.2 - Lessons learnt / learning loops</t>
  </si>
  <si>
    <t>P9.1 - Early warning</t>
  </si>
  <si>
    <t>MaxScore</t>
  </si>
  <si>
    <t>01</t>
  </si>
  <si>
    <t>02</t>
  </si>
  <si>
    <t>03</t>
  </si>
  <si>
    <t>04</t>
  </si>
  <si>
    <t>05</t>
  </si>
  <si>
    <t>06</t>
  </si>
  <si>
    <t>07</t>
  </si>
  <si>
    <t>08</t>
  </si>
  <si>
    <t>09</t>
  </si>
  <si>
    <t>10</t>
  </si>
  <si>
    <t>Country</t>
  </si>
  <si>
    <t>Date of assessment</t>
  </si>
  <si>
    <t>Type of city (municipality, metropolitan areas, etc)</t>
  </si>
  <si>
    <t>Source Date</t>
  </si>
  <si>
    <t>City Profile (Optional)</t>
  </si>
  <si>
    <t>Title of the highest level of authority (e.g. Mayor, etc)</t>
  </si>
  <si>
    <t>City product per capita (USD):</t>
  </si>
  <si>
    <t>Gini coefficient:</t>
  </si>
  <si>
    <t>Literacy rate (% literate population):</t>
  </si>
  <si>
    <t>City Profile (Required)</t>
  </si>
  <si>
    <t>Local Government Disaster Risk Reduction and Resilience Team</t>
  </si>
  <si>
    <t>Stakeholder Information</t>
  </si>
  <si>
    <t>Provide means of verification (explanation and evidence)</t>
  </si>
  <si>
    <t>Responsible institution</t>
  </si>
  <si>
    <t>P1.1</t>
  </si>
  <si>
    <t>P1.2</t>
  </si>
  <si>
    <t>P1.3</t>
  </si>
  <si>
    <t>P8.1</t>
  </si>
  <si>
    <t>P8.2</t>
  </si>
  <si>
    <t>P8.3</t>
  </si>
  <si>
    <t>P8.4</t>
  </si>
  <si>
    <t>P8.5</t>
  </si>
  <si>
    <t>P8.6</t>
  </si>
  <si>
    <t>P8.7</t>
  </si>
  <si>
    <t>P8.8</t>
  </si>
  <si>
    <t>P8.9</t>
  </si>
  <si>
    <t>Essential 01: Organize for Resilience</t>
  </si>
  <si>
    <t>P2.1</t>
  </si>
  <si>
    <t>P2.2</t>
  </si>
  <si>
    <t>P2.3</t>
  </si>
  <si>
    <t>P2.4</t>
  </si>
  <si>
    <t>P2.5</t>
  </si>
  <si>
    <t>Essential 02: Identify, Understand and Use Current and Future Risk Scenarios</t>
  </si>
  <si>
    <t>Essential 03: Strengthen Financial Capacity for Resilience</t>
  </si>
  <si>
    <t>Essential 04: Pursue Resilient Urban Development</t>
  </si>
  <si>
    <t xml:space="preserve">Essential 05: Safeguard Natural Buffers to Enhance the Protective Functions Offered by Natural Ecosystems </t>
  </si>
  <si>
    <t>P3.1</t>
  </si>
  <si>
    <t>P3.2</t>
  </si>
  <si>
    <t>P3.3</t>
  </si>
  <si>
    <t>P3.4</t>
  </si>
  <si>
    <t>P4.1</t>
  </si>
  <si>
    <t>P4.2</t>
  </si>
  <si>
    <t>P4.3</t>
  </si>
  <si>
    <t>P4.4</t>
  </si>
  <si>
    <t>P5.1</t>
  </si>
  <si>
    <t>P5.2</t>
  </si>
  <si>
    <t>P5.3</t>
  </si>
  <si>
    <t>P6.1</t>
  </si>
  <si>
    <t>P6.2</t>
  </si>
  <si>
    <t>P6.3</t>
  </si>
  <si>
    <t>P6.4</t>
  </si>
  <si>
    <t>P6.5</t>
  </si>
  <si>
    <t>P6.6</t>
  </si>
  <si>
    <t>P7.1</t>
  </si>
  <si>
    <t>P7.2</t>
  </si>
  <si>
    <t>P7.3</t>
  </si>
  <si>
    <t>P7.4</t>
  </si>
  <si>
    <t>P9.1</t>
  </si>
  <si>
    <t>P9.2</t>
  </si>
  <si>
    <t>P9.3</t>
  </si>
  <si>
    <t>P9.4</t>
  </si>
  <si>
    <t>P9.5</t>
  </si>
  <si>
    <t>P9.6</t>
  </si>
  <si>
    <t>P9.7</t>
  </si>
  <si>
    <t>P10.1</t>
  </si>
  <si>
    <t>P10.2</t>
  </si>
  <si>
    <t>Essential 06: Strengthen Institutional Capacity for Resilience</t>
  </si>
  <si>
    <t>Essential 07:  Understand and Strengthen Societal Capacity for Resilience</t>
  </si>
  <si>
    <t>Essential 08: Increase Infrastructure Resilience</t>
  </si>
  <si>
    <t>Essential 09: Ensure Effective Disaster Response</t>
  </si>
  <si>
    <t>Essential 10: Expedite Recovery and Build Back Better</t>
  </si>
  <si>
    <t>E1</t>
  </si>
  <si>
    <t>E2</t>
  </si>
  <si>
    <t>E3</t>
  </si>
  <si>
    <t>E4</t>
  </si>
  <si>
    <t>E5</t>
  </si>
  <si>
    <t>E6</t>
  </si>
  <si>
    <t>E7</t>
  </si>
  <si>
    <t>E8</t>
  </si>
  <si>
    <t>E9</t>
  </si>
  <si>
    <t>E10</t>
  </si>
  <si>
    <t>Is there a multi-agency/sectoral mechanism with appropriate authority and resources to address disaster risk reduction?</t>
  </si>
  <si>
    <t>Is resilience properly integrated with other key city functions / portfolios?</t>
  </si>
  <si>
    <t xml:space="preserve">Is there a shared understanding of risks between the city and various utility providers and other regional and national agencies that have a role in managing infrastructure such as power, water, roads and trains, of the points of stress on the system and city scale risks? </t>
  </si>
  <si>
    <t>Are their agreed scenarios setting out city-wide exposure and vulnerability from each hazard, or groups of hazards (see above)?</t>
  </si>
  <si>
    <t>Is there a collective understanding of potentially cascading failures between different city and infrastructure systems, under different scenarios?</t>
  </si>
  <si>
    <t>The city / lead agencies understand all sources of funding, and the “resilience dividends”, are well connected, understand all available routes to attract external funding and are actively pursuing funds for major resilience investments.</t>
  </si>
  <si>
    <t>Does the city have in place a specific ‘ring fenced’ (protected) budget, the necessary resources and contingency fund arrangements for local disaster risk reduction (mitigation, prevention, response and recovery)?</t>
  </si>
  <si>
    <t>What incentives exist for different sectors and segments of business and society to support resilience building?</t>
  </si>
  <si>
    <t>Is the city appropriately zoned considering, for example, the impact from key risk scenarios on economic activity, agricultural production, and population centres?</t>
  </si>
  <si>
    <t>Are zoning rules, building codes and standards widely applied, properly enforced and verified?</t>
  </si>
  <si>
    <t>Beyond just an awareness of the natural assets, does the city understand the functions (or services) that this natural capital provides for the city?</t>
  </si>
  <si>
    <t>Is green and blue infrastructure being promoted on major urban development and infrastructure projects through policy?</t>
  </si>
  <si>
    <t>Is the city aware of ecosystem services being provided to the city from natural capital beyond its administrative borders? Are agreements in place with neighbouring administrations to support the protection and management of these assets?</t>
  </si>
  <si>
    <t>P5.3 - Transboundary environmental issues</t>
  </si>
  <si>
    <t>Extent to which data on the city’s resilience context is shared with other organizations involved with the city’s resilience.</t>
  </si>
  <si>
    <t>Is the city proactively seeking to exchange knowledge and learn from other cities facing similar challenges?</t>
  </si>
  <si>
    <t>How effective is the city at citizen engagement and communications in relation to DRR?</t>
  </si>
  <si>
    <t>Would a significant loss of service be expected for a significant proportion of the city in the ‘worst case’ scenario event? In the event of failure would energy infrastructure corridors remain safe (i.e. free from risk of leaks, electrocution hazards etc.)?</t>
  </si>
  <si>
    <t>Would a significant loss of service be expected for a significant proportion of the city in the ‘worst case’ scenario event? In the event of failure would transport infrastructure corridors remain safe (i.e. free from risk of flood, shocks etc) and passable?</t>
  </si>
  <si>
    <t>Would a significant loss of service be expected for a significant proportion of the city in the ‘worst case’ scenario event?</t>
  </si>
  <si>
    <t>% of education structures at risk of damage from “most probable” and “most severe” scenarios</t>
  </si>
  <si>
    <t>Will there be sufficient first responder equipment, with military or civilian back up as required?</t>
  </si>
  <si>
    <t>Does the responsible disaster management authority have sufficient staffing capacity to support first responder duties in surge event scenario?</t>
  </si>
  <si>
    <t>Are equipment and supply needs, as well as the availability of equipment, clearly defined?</t>
  </si>
  <si>
    <t>Would the city be able to continue to feed and shelter its population post-event?</t>
  </si>
  <si>
    <t>Do post-event assessment processes incorporate failure analyses and the ability to capture lessons learned that then feed into design and delivery of rebuilding projects?</t>
  </si>
  <si>
    <t>Please list all stakeholders that have supported this assessment below.</t>
  </si>
  <si>
    <t>P7.1 - Community or “grassroots” organizations, networks and training</t>
  </si>
  <si>
    <t>P7.4 - Citizen engagement techniques</t>
  </si>
  <si>
    <t>P10.1 - Post-event recovery planning – pre-event</t>
  </si>
  <si>
    <t>What level of insurance cover exists in the city, across all sectors – business and community?</t>
  </si>
  <si>
    <t>Does the city have clear access to all the skills and experience it believes it would need to respond to reduce risks and respond to identified disaster scenarios?</t>
  </si>
  <si>
    <t>Does a co-ordinated public relations and education campaign exist, with structured messaging and channels to ensure hazard, risk and disaster information (that can be understood and used) are properly disseminated to the public?</t>
  </si>
  <si>
    <t>Are there training courses covering risk and resilience issues offered to all sectors of the city including government, business, NGOs and community?</t>
  </si>
  <si>
    <t>Are training materials available in the majority of languages in common use in the city?</t>
  </si>
  <si>
    <t>Are “grassroots” or community organizations participating in risk reduction and post-event response for each neighbourhood in the city?</t>
  </si>
  <si>
    <t>Are there regular training programmes provided to the most vulnerable populations in the city?</t>
  </si>
  <si>
    <t>What proportion of businesses have a documented business continuity plan that has been reviewed within the last 18 months?</t>
  </si>
  <si>
    <t>Is critical infrastructure resilience a city priority, does the city own and implement a critical infrastructure plan or strategy?</t>
  </si>
  <si>
    <t>Would a significant loss of service for these two essential services be expected for a significant proportion of the city under the agreed disaster scenarios?</t>
  </si>
  <si>
    <t>Does the city have a plan or standard operating procedure to act on early warnings and forecasts? What proportion of the population is reachable by early warning system?</t>
  </si>
  <si>
    <t>Is there a disaster management / preparedness / emergency response plan outlining city mitigation, preparedness and response to local emergencies?</t>
  </si>
  <si>
    <t>Is there an emergency operations centre, with participation from all agencies, automating standard operating procedures specifically designed to deal with “most probable” and “most severe” scenarios?</t>
  </si>
  <si>
    <t>Is there a strategy or process in place for post-event recovery and reconstruction, including economic reboot, societal aspects etc.?</t>
  </si>
  <si>
    <t>Residents who are not citizens (%):</t>
  </si>
  <si>
    <t>Population that are senior citizens (65+) (%):</t>
  </si>
  <si>
    <t>Cost of living (USD):</t>
  </si>
  <si>
    <t>Actions to achieve maximum resilience</t>
  </si>
  <si>
    <t>Population that are youth (15-24) (%):</t>
  </si>
  <si>
    <t>Poverty rate (% population not in poverty):</t>
  </si>
  <si>
    <t>Willingness to share results or be used as an example / case study by UNDRR and partners: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</si>
</sst>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Calibri"/>
      <family val="2"/>
      <scheme val="minor"/>
    </font>
    <font>
      <sz val="10"/>
      <color theme="1"/>
      <name val="Arial"/>
      <family val="2"/>
    </font>
    <font>
      <b/>
      <sz val="10"/>
      <color theme="1"/>
      <name val="Arial"/>
      <family val="2"/>
    </font>
    <font>
      <sz val="10"/>
      <name val="Arial"/>
      <family val="2"/>
    </font>
    <font>
      <sz val="8"/>
      <name val="Arial"/>
      <family val="2"/>
    </font>
    <font>
      <sz val="8"/>
      <color rgb="FF000000"/>
      <name val="Tahoma"/>
      <family val="2"/>
    </font>
    <font>
      <b/>
      <sz val="10"/>
      <color theme="0"/>
      <name val="Arial"/>
      <family val="2"/>
    </font>
    <font>
      <sz val="10"/>
      <color theme="0"/>
      <name val="Arial"/>
      <family val="2"/>
    </font>
    <font>
      <sz val="11"/>
      <color rgb="FF333333"/>
      <name val="Arial"/>
      <family val="2"/>
    </font>
    <font>
      <sz val="11"/>
      <color rgb="FF373737"/>
      <name val="Arial"/>
      <family val="2"/>
    </font>
    <font>
      <sz val="11"/>
      <color theme="1"/>
      <name val="Calibri"/>
      <family val="2"/>
      <scheme val="minor"/>
    </font>
    <font>
      <sz val="8"/>
      <color theme="0"/>
      <name val="Arial"/>
      <family val="2"/>
    </font>
    <font>
      <sz val="9"/>
      <name val="Arial"/>
      <family val="2"/>
    </font>
    <font>
      <b/>
      <sz val="10"/>
      <name val="Arial"/>
      <family val="2"/>
    </font>
    <font>
      <sz val="9"/>
      <color theme="1"/>
      <name val="Arial"/>
      <family val="2"/>
    </font>
    <font>
      <b/>
      <sz val="12"/>
      <color theme="1"/>
      <name val="Arial"/>
      <family val="2"/>
    </font>
    <font>
      <b/>
      <sz val="12"/>
      <color indexed="8"/>
      <name val="Arial"/>
      <family val="2"/>
    </font>
    <font>
      <sz val="10"/>
      <color rgb="FFFF0000"/>
      <name val="Arial"/>
      <family val="2"/>
    </font>
    <font>
      <sz val="8"/>
      <color rgb="FFFF0000"/>
      <name val="Arial"/>
      <family val="2"/>
    </font>
    <font>
      <sz val="8"/>
      <name val="Calibri"/>
      <family val="3"/>
      <charset val="129"/>
      <scheme val="minor"/>
    </font>
    <font>
      <sz val="8"/>
      <color rgb="FF000000"/>
      <name val="맑은 고딕"/>
    </font>
  </fonts>
  <fills count="7">
    <fill>
      <patternFill patternType="none"/>
    </fill>
    <fill>
      <patternFill patternType="gray125"/>
    </fill>
    <fill>
      <patternFill patternType="solid">
        <fgColor theme="0"/>
        <bgColor indexed="64"/>
      </patternFill>
    </fill>
    <fill>
      <patternFill patternType="solid">
        <fgColor rgb="FF002B5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499984740745262"/>
        <bgColor indexed="64"/>
      </patternFill>
    </fill>
  </fills>
  <borders count="16">
    <border>
      <left/>
      <right/>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s>
  <cellStyleXfs count="3">
    <xf numFmtId="0" fontId="0" fillId="0" borderId="0"/>
    <xf numFmtId="0" fontId="3" fillId="0" borderId="0"/>
    <xf numFmtId="9" fontId="10" fillId="0" borderId="0" applyFont="0" applyFill="0" applyBorder="0" applyAlignment="0" applyProtection="0"/>
  </cellStyleXfs>
  <cellXfs count="92">
    <xf numFmtId="0" fontId="0" fillId="0" borderId="0" xfId="0"/>
    <xf numFmtId="0" fontId="1" fillId="2" borderId="0" xfId="0" applyFont="1" applyFill="1"/>
    <xf numFmtId="0" fontId="1" fillId="2" borderId="0" xfId="0" applyFont="1" applyFill="1" applyAlignment="1">
      <alignment vertical="center"/>
    </xf>
    <xf numFmtId="0" fontId="1" fillId="3" borderId="0" xfId="0" applyFont="1" applyFill="1" applyAlignment="1">
      <alignment vertical="center"/>
    </xf>
    <xf numFmtId="0" fontId="2" fillId="5" borderId="7" xfId="0" applyFont="1" applyFill="1" applyBorder="1" applyAlignment="1">
      <alignment horizontal="left" vertical="center" wrapText="1" indent="1"/>
    </xf>
    <xf numFmtId="0" fontId="1" fillId="2" borderId="0" xfId="0" applyFont="1" applyFill="1" applyAlignment="1">
      <alignment horizontal="left" vertical="center" wrapText="1" indent="1"/>
    </xf>
    <xf numFmtId="0" fontId="1" fillId="2" borderId="12" xfId="0" applyFont="1" applyFill="1" applyBorder="1" applyAlignment="1">
      <alignment vertical="center"/>
    </xf>
    <xf numFmtId="0" fontId="1" fillId="2" borderId="13" xfId="0" applyFont="1" applyFill="1" applyBorder="1" applyAlignment="1">
      <alignment vertical="center"/>
    </xf>
    <xf numFmtId="0" fontId="1" fillId="2" borderId="14" xfId="0" applyFont="1" applyFill="1" applyBorder="1" applyAlignment="1">
      <alignment vertical="center"/>
    </xf>
    <xf numFmtId="0" fontId="1" fillId="2" borderId="1" xfId="0" applyFont="1" applyFill="1" applyBorder="1" applyAlignment="1">
      <alignment vertical="center"/>
    </xf>
    <xf numFmtId="0" fontId="1" fillId="2" borderId="8" xfId="0" applyFont="1" applyFill="1" applyBorder="1" applyAlignment="1">
      <alignment vertical="center"/>
    </xf>
    <xf numFmtId="0" fontId="1" fillId="2" borderId="10" xfId="0" applyFont="1" applyFill="1" applyBorder="1" applyAlignment="1">
      <alignment vertical="center"/>
    </xf>
    <xf numFmtId="0" fontId="6" fillId="6" borderId="7" xfId="0" applyFont="1" applyFill="1" applyBorder="1" applyAlignment="1">
      <alignment horizontal="left" vertical="center" wrapText="1" indent="1"/>
    </xf>
    <xf numFmtId="0" fontId="6" fillId="6" borderId="9" xfId="0" applyFont="1" applyFill="1" applyBorder="1" applyAlignment="1">
      <alignment horizontal="left" vertical="center" wrapText="1"/>
    </xf>
    <xf numFmtId="0" fontId="7" fillId="6" borderId="5" xfId="0" applyFont="1" applyFill="1" applyBorder="1" applyAlignment="1">
      <alignment vertical="center"/>
    </xf>
    <xf numFmtId="0" fontId="1" fillId="4" borderId="7" xfId="0" applyFont="1" applyFill="1" applyBorder="1" applyAlignment="1">
      <alignment vertical="top" wrapText="1"/>
    </xf>
    <xf numFmtId="0" fontId="2" fillId="5" borderId="3" xfId="0" applyFont="1" applyFill="1" applyBorder="1" applyAlignment="1">
      <alignment horizontal="left" vertical="center" indent="1"/>
    </xf>
    <xf numFmtId="0" fontId="1" fillId="4" borderId="3" xfId="0" applyFont="1" applyFill="1" applyBorder="1" applyAlignment="1">
      <alignment vertical="top" wrapText="1"/>
    </xf>
    <xf numFmtId="0" fontId="8" fillId="0" borderId="0" xfId="0" applyFont="1"/>
    <xf numFmtId="0" fontId="9" fillId="2" borderId="0" xfId="0" applyFont="1" applyFill="1"/>
    <xf numFmtId="0" fontId="8" fillId="2" borderId="0" xfId="0" applyFont="1" applyFill="1" applyBorder="1"/>
    <xf numFmtId="0" fontId="6" fillId="6" borderId="7" xfId="0" applyFont="1" applyFill="1" applyBorder="1" applyAlignment="1">
      <alignment horizontal="left" vertical="center" indent="1"/>
    </xf>
    <xf numFmtId="0" fontId="11" fillId="2" borderId="0" xfId="1" applyFont="1" applyFill="1" applyBorder="1"/>
    <xf numFmtId="0" fontId="3" fillId="2" borderId="0" xfId="0" applyFont="1" applyFill="1" applyAlignment="1">
      <alignment vertical="center"/>
    </xf>
    <xf numFmtId="0" fontId="4" fillId="2" borderId="0" xfId="1" applyFont="1" applyFill="1"/>
    <xf numFmtId="0" fontId="1" fillId="2" borderId="0" xfId="0" applyFont="1" applyFill="1" applyAlignment="1">
      <alignment horizontal="left" vertical="center" indent="1"/>
    </xf>
    <xf numFmtId="0" fontId="13" fillId="2" borderId="0" xfId="0" applyFont="1" applyFill="1" applyAlignment="1">
      <alignment vertical="center"/>
    </xf>
    <xf numFmtId="0" fontId="14" fillId="2" borderId="3" xfId="0" applyFont="1" applyFill="1" applyBorder="1" applyAlignment="1">
      <alignment horizontal="center" vertical="center"/>
    </xf>
    <xf numFmtId="0" fontId="12" fillId="2" borderId="3" xfId="0" applyFont="1" applyFill="1" applyBorder="1" applyAlignment="1">
      <alignment horizontal="center" vertical="center"/>
    </xf>
    <xf numFmtId="0" fontId="3" fillId="2" borderId="0" xfId="0" applyFont="1" applyFill="1" applyAlignment="1">
      <alignment horizontal="left" vertical="center" indent="1"/>
    </xf>
    <xf numFmtId="0" fontId="2" fillId="4" borderId="3" xfId="0" applyFont="1" applyFill="1" applyBorder="1" applyAlignment="1">
      <alignment horizontal="left" vertical="center" indent="1"/>
    </xf>
    <xf numFmtId="0" fontId="1" fillId="2" borderId="3" xfId="0" applyFont="1" applyFill="1" applyBorder="1" applyAlignment="1">
      <alignment horizontal="left" vertical="center" wrapText="1" indent="1"/>
    </xf>
    <xf numFmtId="0" fontId="2" fillId="4" borderId="7" xfId="0" applyFont="1" applyFill="1" applyBorder="1" applyAlignment="1">
      <alignment horizontal="left" vertical="center" wrapText="1" indent="1"/>
    </xf>
    <xf numFmtId="0" fontId="2" fillId="5" borderId="7" xfId="0" applyFont="1" applyFill="1" applyBorder="1" applyAlignment="1">
      <alignment horizontal="left" vertical="center" indent="1"/>
    </xf>
    <xf numFmtId="0" fontId="2" fillId="5" borderId="5" xfId="0" applyFont="1" applyFill="1" applyBorder="1" applyAlignment="1">
      <alignment horizontal="left" vertical="center" indent="1"/>
    </xf>
    <xf numFmtId="0" fontId="1" fillId="2" borderId="3" xfId="0" applyFont="1" applyFill="1" applyBorder="1" applyAlignment="1" applyProtection="1">
      <alignment horizontal="left" vertical="center" indent="1"/>
      <protection locked="0"/>
    </xf>
    <xf numFmtId="49" fontId="1" fillId="2" borderId="3" xfId="0" applyNumberFormat="1" applyFont="1" applyFill="1" applyBorder="1" applyAlignment="1" applyProtection="1">
      <alignment horizontal="left" vertical="center" indent="1"/>
      <protection locked="0"/>
    </xf>
    <xf numFmtId="0" fontId="1" fillId="3" borderId="0" xfId="0" applyFont="1" applyFill="1" applyAlignment="1" applyProtection="1">
      <alignment vertical="center"/>
      <protection locked="0"/>
    </xf>
    <xf numFmtId="0" fontId="1" fillId="2" borderId="0" xfId="0" applyFont="1" applyFill="1" applyAlignment="1" applyProtection="1">
      <alignment vertical="center"/>
      <protection locked="0"/>
    </xf>
    <xf numFmtId="0" fontId="1" fillId="2" borderId="0" xfId="0" applyFont="1" applyFill="1" applyAlignment="1" applyProtection="1">
      <alignment horizontal="left" vertical="top"/>
      <protection locked="0"/>
    </xf>
    <xf numFmtId="9" fontId="11" fillId="2" borderId="0" xfId="2" applyFont="1" applyFill="1" applyBorder="1"/>
    <xf numFmtId="0" fontId="11" fillId="2" borderId="0" xfId="1" applyFont="1" applyFill="1" applyBorder="1" applyAlignment="1">
      <alignment horizontal="center"/>
    </xf>
    <xf numFmtId="0" fontId="11" fillId="2" borderId="0" xfId="1" applyFont="1" applyFill="1" applyBorder="1" applyAlignment="1">
      <alignment horizontal="center" vertical="top"/>
    </xf>
    <xf numFmtId="0" fontId="11" fillId="2" borderId="0" xfId="1" applyFont="1" applyFill="1" applyBorder="1" applyAlignment="1">
      <alignment vertical="top"/>
    </xf>
    <xf numFmtId="0" fontId="11" fillId="2" borderId="0" xfId="1" applyFont="1" applyFill="1" applyBorder="1" applyAlignment="1">
      <alignment wrapText="1"/>
    </xf>
    <xf numFmtId="0" fontId="11" fillId="2" borderId="0" xfId="1" applyFont="1" applyFill="1"/>
    <xf numFmtId="0" fontId="1" fillId="2" borderId="14" xfId="0" quotePrefix="1" applyFont="1" applyFill="1" applyBorder="1" applyAlignment="1" applyProtection="1">
      <alignment vertical="top" wrapText="1"/>
      <protection locked="0"/>
    </xf>
    <xf numFmtId="0" fontId="1" fillId="2" borderId="3" xfId="0" quotePrefix="1" applyFont="1" applyFill="1" applyBorder="1" applyAlignment="1" applyProtection="1">
      <alignment vertical="top" wrapText="1"/>
      <protection locked="0"/>
    </xf>
    <xf numFmtId="0" fontId="1" fillId="2" borderId="10" xfId="0" quotePrefix="1" applyFont="1" applyFill="1" applyBorder="1" applyAlignment="1" applyProtection="1">
      <alignment vertical="top" wrapText="1"/>
      <protection locked="0"/>
    </xf>
    <xf numFmtId="0" fontId="1" fillId="2" borderId="2" xfId="0" quotePrefix="1" applyFont="1" applyFill="1" applyBorder="1" applyAlignment="1" applyProtection="1">
      <alignment vertical="top" wrapText="1"/>
      <protection locked="0"/>
    </xf>
    <xf numFmtId="0" fontId="4" fillId="2" borderId="0" xfId="1" applyFont="1" applyFill="1" applyBorder="1"/>
    <xf numFmtId="0" fontId="15" fillId="2" borderId="2" xfId="0" applyFont="1" applyFill="1" applyBorder="1" applyAlignment="1">
      <alignment vertical="center"/>
    </xf>
    <xf numFmtId="0" fontId="16" fillId="2" borderId="2" xfId="0" applyFont="1" applyFill="1" applyBorder="1" applyAlignment="1">
      <alignment vertical="center"/>
    </xf>
    <xf numFmtId="0" fontId="17" fillId="2" borderId="0" xfId="0" applyFont="1" applyFill="1" applyAlignment="1">
      <alignment vertical="center"/>
    </xf>
    <xf numFmtId="0" fontId="18" fillId="2" borderId="0" xfId="1" applyFont="1" applyFill="1"/>
    <xf numFmtId="0" fontId="7" fillId="2" borderId="0" xfId="0" applyFont="1" applyFill="1" applyAlignment="1">
      <alignment vertical="center"/>
    </xf>
    <xf numFmtId="0" fontId="1" fillId="2" borderId="7" xfId="0" applyFont="1" applyFill="1" applyBorder="1" applyAlignment="1">
      <alignment horizontal="left" vertical="center" indent="1"/>
    </xf>
    <xf numFmtId="0" fontId="1" fillId="2" borderId="9" xfId="0" applyFont="1" applyFill="1" applyBorder="1" applyAlignment="1">
      <alignment horizontal="left" vertical="center" indent="1"/>
    </xf>
    <xf numFmtId="0" fontId="1" fillId="2" borderId="5" xfId="0" applyFont="1" applyFill="1" applyBorder="1" applyAlignment="1">
      <alignment horizontal="left" vertical="center" indent="1"/>
    </xf>
    <xf numFmtId="0" fontId="1" fillId="2" borderId="7" xfId="0" applyFont="1" applyFill="1" applyBorder="1" applyAlignment="1" applyProtection="1">
      <alignment horizontal="left" vertical="top" wrapText="1" indent="1"/>
      <protection locked="0"/>
    </xf>
    <xf numFmtId="0" fontId="1" fillId="2" borderId="9" xfId="0" applyFont="1" applyFill="1" applyBorder="1" applyAlignment="1" applyProtection="1">
      <alignment horizontal="left" vertical="top" indent="1"/>
      <protection locked="0"/>
    </xf>
    <xf numFmtId="0" fontId="1" fillId="2" borderId="5" xfId="0" applyFont="1" applyFill="1" applyBorder="1" applyAlignment="1" applyProtection="1">
      <alignment horizontal="left" vertical="top" indent="1"/>
      <protection locked="0"/>
    </xf>
    <xf numFmtId="0" fontId="2" fillId="4" borderId="3" xfId="0" applyFont="1" applyFill="1" applyBorder="1" applyAlignment="1">
      <alignment horizontal="left" vertical="center" indent="1"/>
    </xf>
    <xf numFmtId="0" fontId="1" fillId="2" borderId="3" xfId="0" applyFont="1" applyFill="1" applyBorder="1" applyAlignment="1">
      <alignment horizontal="left" vertical="center" wrapText="1" indent="1"/>
    </xf>
    <xf numFmtId="0" fontId="2" fillId="4" borderId="7" xfId="0" applyFont="1" applyFill="1" applyBorder="1" applyAlignment="1">
      <alignment horizontal="left" vertical="center" indent="1"/>
    </xf>
    <xf numFmtId="0" fontId="2" fillId="4" borderId="9" xfId="0" applyFont="1" applyFill="1" applyBorder="1" applyAlignment="1">
      <alignment horizontal="left" vertical="center" indent="1"/>
    </xf>
    <xf numFmtId="0" fontId="2" fillId="4" borderId="5" xfId="0" applyFont="1" applyFill="1" applyBorder="1" applyAlignment="1">
      <alignment horizontal="left" vertical="center" indent="1"/>
    </xf>
    <xf numFmtId="0" fontId="2" fillId="4" borderId="7" xfId="0" applyFont="1" applyFill="1" applyBorder="1" applyAlignment="1">
      <alignment horizontal="left" vertical="center" wrapText="1" indent="1"/>
    </xf>
    <xf numFmtId="0" fontId="2" fillId="4" borderId="5" xfId="0" applyFont="1" applyFill="1" applyBorder="1" applyAlignment="1">
      <alignment horizontal="left" vertical="center" wrapText="1" indent="1"/>
    </xf>
    <xf numFmtId="0" fontId="1" fillId="2" borderId="7" xfId="0" applyFont="1" applyFill="1" applyBorder="1" applyAlignment="1">
      <alignment horizontal="left" vertical="center" wrapText="1" indent="1"/>
    </xf>
    <xf numFmtId="0" fontId="1" fillId="2" borderId="5" xfId="0" applyFont="1" applyFill="1" applyBorder="1" applyAlignment="1">
      <alignment horizontal="left" vertical="center" wrapText="1" indent="1"/>
    </xf>
    <xf numFmtId="14" fontId="3" fillId="2" borderId="0" xfId="0" applyNumberFormat="1" applyFont="1" applyFill="1" applyAlignment="1">
      <alignment horizontal="left" vertical="center"/>
    </xf>
    <xf numFmtId="0" fontId="3" fillId="2" borderId="0" xfId="0" applyFont="1" applyFill="1" applyAlignment="1">
      <alignment horizontal="left" vertical="center"/>
    </xf>
    <xf numFmtId="0" fontId="13" fillId="2" borderId="0" xfId="0" applyFont="1" applyFill="1" applyAlignment="1">
      <alignment horizontal="left" vertical="center" wrapText="1"/>
    </xf>
    <xf numFmtId="0" fontId="12" fillId="2" borderId="7" xfId="1" applyFont="1" applyFill="1" applyBorder="1" applyAlignment="1">
      <alignment horizontal="left" vertical="center" wrapText="1" indent="1"/>
    </xf>
    <xf numFmtId="0" fontId="12" fillId="2" borderId="9" xfId="1" applyFont="1" applyFill="1" applyBorder="1" applyAlignment="1">
      <alignment horizontal="left" vertical="center" wrapText="1" indent="1"/>
    </xf>
    <xf numFmtId="0" fontId="12" fillId="2" borderId="5" xfId="1" applyFont="1" applyFill="1" applyBorder="1" applyAlignment="1">
      <alignment horizontal="left" vertical="center" wrapText="1" indent="1"/>
    </xf>
    <xf numFmtId="0" fontId="12" fillId="2" borderId="3" xfId="1" applyFont="1" applyFill="1" applyBorder="1" applyAlignment="1">
      <alignment horizontal="left" vertical="center" wrapText="1" indent="1"/>
    </xf>
    <xf numFmtId="0" fontId="1" fillId="2" borderId="15" xfId="0" quotePrefix="1" applyFont="1" applyFill="1" applyBorder="1" applyAlignment="1" applyProtection="1">
      <alignment horizontal="left" vertical="top" wrapText="1"/>
      <protection locked="0"/>
    </xf>
    <xf numFmtId="0" fontId="1" fillId="2" borderId="4" xfId="0" quotePrefix="1" applyFont="1" applyFill="1" applyBorder="1" applyAlignment="1" applyProtection="1">
      <alignment horizontal="left" vertical="top" wrapText="1"/>
      <protection locked="0"/>
    </xf>
    <xf numFmtId="0" fontId="1" fillId="2" borderId="0" xfId="0" quotePrefix="1" applyFont="1" applyFill="1" applyBorder="1" applyAlignment="1" applyProtection="1">
      <alignment horizontal="left" vertical="top" wrapText="1"/>
      <protection locked="0"/>
    </xf>
    <xf numFmtId="0" fontId="1" fillId="2" borderId="6" xfId="0" quotePrefix="1" applyFont="1" applyFill="1" applyBorder="1" applyAlignment="1" applyProtection="1">
      <alignment horizontal="left" vertical="top" wrapText="1"/>
      <protection locked="0"/>
    </xf>
    <xf numFmtId="0" fontId="1" fillId="2" borderId="2" xfId="0" quotePrefix="1" applyFont="1" applyFill="1" applyBorder="1" applyAlignment="1" applyProtection="1">
      <alignment horizontal="left" vertical="top" wrapText="1"/>
      <protection locked="0"/>
    </xf>
    <xf numFmtId="0" fontId="1" fillId="2" borderId="11" xfId="0" quotePrefix="1" applyFont="1" applyFill="1" applyBorder="1" applyAlignment="1" applyProtection="1">
      <alignment horizontal="left" vertical="top" wrapText="1"/>
      <protection locked="0"/>
    </xf>
    <xf numFmtId="0" fontId="2" fillId="5" borderId="7" xfId="0" applyFont="1" applyFill="1" applyBorder="1" applyAlignment="1">
      <alignment horizontal="left" vertical="center" indent="1"/>
    </xf>
    <xf numFmtId="0" fontId="2" fillId="5" borderId="5" xfId="0" applyFont="1" applyFill="1" applyBorder="1" applyAlignment="1">
      <alignment horizontal="left" vertical="center" indent="1"/>
    </xf>
    <xf numFmtId="0" fontId="1" fillId="4" borderId="9" xfId="0" quotePrefix="1" applyFont="1" applyFill="1" applyBorder="1" applyAlignment="1">
      <alignment horizontal="center" vertical="top" wrapText="1"/>
    </xf>
    <xf numFmtId="0" fontId="1" fillId="4" borderId="5" xfId="0" quotePrefix="1" applyFont="1" applyFill="1" applyBorder="1" applyAlignment="1">
      <alignment horizontal="center" vertical="top" wrapText="1"/>
    </xf>
    <xf numFmtId="0" fontId="1" fillId="4" borderId="7" xfId="0" quotePrefix="1" applyFont="1" applyFill="1" applyBorder="1" applyAlignment="1">
      <alignment horizontal="center" vertical="top" wrapText="1"/>
    </xf>
    <xf numFmtId="0" fontId="1" fillId="2" borderId="12" xfId="0" quotePrefix="1" applyFont="1" applyFill="1" applyBorder="1" applyAlignment="1" applyProtection="1">
      <alignment horizontal="left" vertical="top" wrapText="1"/>
      <protection locked="0"/>
    </xf>
    <xf numFmtId="0" fontId="1" fillId="2" borderId="13" xfId="0" quotePrefix="1" applyFont="1" applyFill="1" applyBorder="1" applyAlignment="1" applyProtection="1">
      <alignment horizontal="left" vertical="top" wrapText="1"/>
      <protection locked="0"/>
    </xf>
    <xf numFmtId="0" fontId="1" fillId="2" borderId="14" xfId="0" quotePrefix="1" applyFont="1" applyFill="1" applyBorder="1" applyAlignment="1" applyProtection="1">
      <alignment horizontal="left" vertical="top" wrapText="1"/>
      <protection locked="0"/>
    </xf>
  </cellXfs>
  <cellStyles count="3">
    <cellStyle name="Normal 2" xfId="1" xr:uid="{00000000-0005-0000-0000-000001000000}"/>
    <cellStyle name="Prozent" xfId="2" builtinId="5"/>
    <cellStyle name="Standard" xfId="0" builtinId="0"/>
  </cellStyles>
  <dxfs count="47">
    <dxf>
      <fill>
        <patternFill>
          <bgColor rgb="FFF99B42"/>
        </patternFill>
      </fill>
    </dxf>
    <dxf>
      <fill>
        <patternFill>
          <bgColor rgb="FFF99B42"/>
        </patternFill>
      </fill>
    </dxf>
    <dxf>
      <fill>
        <patternFill>
          <bgColor rgb="FFF99B42"/>
        </patternFill>
      </fill>
    </dxf>
    <dxf>
      <fill>
        <patternFill>
          <bgColor rgb="FFF99B42"/>
        </patternFill>
      </fill>
    </dxf>
    <dxf>
      <fill>
        <patternFill>
          <bgColor rgb="FFF99B42"/>
        </patternFill>
      </fill>
    </dxf>
    <dxf>
      <fill>
        <patternFill>
          <bgColor rgb="FFF99B42"/>
        </patternFill>
      </fill>
    </dxf>
    <dxf>
      <fill>
        <patternFill>
          <bgColor rgb="FFF99B42"/>
        </patternFill>
      </fill>
    </dxf>
    <dxf>
      <fill>
        <patternFill>
          <bgColor rgb="FFF99B42"/>
        </patternFill>
      </fill>
    </dxf>
    <dxf>
      <fill>
        <patternFill>
          <bgColor rgb="FFF99B42"/>
        </patternFill>
      </fill>
    </dxf>
    <dxf>
      <fill>
        <patternFill>
          <bgColor rgb="FFF99B42"/>
        </patternFill>
      </fill>
    </dxf>
    <dxf>
      <fill>
        <patternFill>
          <bgColor rgb="FFF99B42"/>
        </patternFill>
      </fill>
    </dxf>
    <dxf>
      <fill>
        <patternFill>
          <bgColor rgb="FFF99B42"/>
        </patternFill>
      </fill>
    </dxf>
    <dxf>
      <fill>
        <patternFill>
          <bgColor rgb="FFF99B42"/>
        </patternFill>
      </fill>
    </dxf>
    <dxf>
      <fill>
        <patternFill>
          <bgColor rgb="FFF99B42"/>
        </patternFill>
      </fill>
    </dxf>
    <dxf>
      <fill>
        <patternFill>
          <bgColor rgb="FFF99B42"/>
        </patternFill>
      </fill>
    </dxf>
    <dxf>
      <fill>
        <patternFill>
          <bgColor rgb="FFF99B42"/>
        </patternFill>
      </fill>
    </dxf>
    <dxf>
      <fill>
        <patternFill>
          <bgColor rgb="FFF99B42"/>
        </patternFill>
      </fill>
    </dxf>
    <dxf>
      <fill>
        <patternFill>
          <bgColor rgb="FFF99B42"/>
        </patternFill>
      </fill>
    </dxf>
    <dxf>
      <fill>
        <patternFill>
          <bgColor rgb="FFF99B42"/>
        </patternFill>
      </fill>
    </dxf>
    <dxf>
      <fill>
        <patternFill>
          <bgColor rgb="FFF99B42"/>
        </patternFill>
      </fill>
    </dxf>
    <dxf>
      <fill>
        <patternFill>
          <bgColor rgb="FFF99B42"/>
        </patternFill>
      </fill>
    </dxf>
    <dxf>
      <fill>
        <patternFill>
          <bgColor rgb="FFF99B42"/>
        </patternFill>
      </fill>
    </dxf>
    <dxf>
      <fill>
        <patternFill>
          <bgColor rgb="FFF99B42"/>
        </patternFill>
      </fill>
    </dxf>
    <dxf>
      <fill>
        <patternFill>
          <bgColor rgb="FFF99B42"/>
        </patternFill>
      </fill>
    </dxf>
    <dxf>
      <fill>
        <patternFill>
          <bgColor rgb="FFF99B42"/>
        </patternFill>
      </fill>
    </dxf>
    <dxf>
      <fill>
        <patternFill>
          <bgColor rgb="FFF99B42"/>
        </patternFill>
      </fill>
    </dxf>
    <dxf>
      <fill>
        <patternFill>
          <bgColor rgb="FFF99B42"/>
        </patternFill>
      </fill>
    </dxf>
    <dxf>
      <fill>
        <patternFill>
          <bgColor rgb="FFF99B42"/>
        </patternFill>
      </fill>
    </dxf>
    <dxf>
      <fill>
        <patternFill>
          <bgColor rgb="FFF99B42"/>
        </patternFill>
      </fill>
    </dxf>
    <dxf>
      <fill>
        <patternFill>
          <bgColor rgb="FFF99B42"/>
        </patternFill>
      </fill>
    </dxf>
    <dxf>
      <fill>
        <patternFill>
          <bgColor rgb="FFF99B42"/>
        </patternFill>
      </fill>
    </dxf>
    <dxf>
      <fill>
        <patternFill>
          <bgColor rgb="FFF99B42"/>
        </patternFill>
      </fill>
    </dxf>
    <dxf>
      <fill>
        <patternFill>
          <bgColor rgb="FFF99B42"/>
        </patternFill>
      </fill>
    </dxf>
    <dxf>
      <fill>
        <patternFill>
          <bgColor rgb="FFF99B42"/>
        </patternFill>
      </fill>
    </dxf>
    <dxf>
      <fill>
        <patternFill>
          <bgColor rgb="FFF99B42"/>
        </patternFill>
      </fill>
    </dxf>
    <dxf>
      <fill>
        <patternFill>
          <bgColor rgb="FFF99B42"/>
        </patternFill>
      </fill>
    </dxf>
    <dxf>
      <fill>
        <patternFill>
          <bgColor rgb="FFF99B42"/>
        </patternFill>
      </fill>
    </dxf>
    <dxf>
      <fill>
        <patternFill>
          <bgColor rgb="FFF99B42"/>
        </patternFill>
      </fill>
    </dxf>
    <dxf>
      <fill>
        <patternFill>
          <bgColor rgb="FFF99B42"/>
        </patternFill>
      </fill>
    </dxf>
    <dxf>
      <fill>
        <patternFill>
          <bgColor rgb="FFF99B42"/>
        </patternFill>
      </fill>
    </dxf>
    <dxf>
      <fill>
        <patternFill>
          <bgColor rgb="FFF99B42"/>
        </patternFill>
      </fill>
    </dxf>
    <dxf>
      <fill>
        <patternFill>
          <bgColor rgb="FFF99B42"/>
        </patternFill>
      </fill>
    </dxf>
    <dxf>
      <fill>
        <patternFill>
          <bgColor rgb="FFF99B42"/>
        </patternFill>
      </fill>
    </dxf>
    <dxf>
      <fill>
        <patternFill>
          <bgColor rgb="FFF99B42"/>
        </patternFill>
      </fill>
    </dxf>
    <dxf>
      <fill>
        <patternFill>
          <bgColor rgb="FFF99B42"/>
        </patternFill>
      </fill>
    </dxf>
    <dxf>
      <fill>
        <patternFill>
          <bgColor rgb="FFF99B42"/>
        </patternFill>
      </fill>
    </dxf>
    <dxf>
      <fill>
        <patternFill>
          <bgColor rgb="FFF99B42"/>
        </patternFill>
      </fill>
    </dxf>
  </dxfs>
  <tableStyles count="0" defaultTableStyle="TableStyleMedium2" defaultPivotStyle="PivotStyleLight16"/>
  <colors>
    <mruColors>
      <color rgb="FF00AEEF"/>
      <color rgb="FF9B3C95"/>
      <color rgb="FF002B50"/>
      <color rgb="FF953C9B"/>
      <color rgb="FFF99B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539829396325459"/>
          <c:y val="0.1154786380869058"/>
          <c:w val="0.48920341207349083"/>
          <c:h val="0.81533902012248471"/>
        </c:manualLayout>
      </c:layout>
      <c:radarChart>
        <c:radarStyle val="filled"/>
        <c:varyColors val="0"/>
        <c:ser>
          <c:idx val="0"/>
          <c:order val="0"/>
          <c:tx>
            <c:v>E01</c:v>
          </c:tx>
          <c:spPr>
            <a:solidFill>
              <a:srgbClr val="00AEEF"/>
            </a:solidFill>
            <a:ln w="38100">
              <a:solidFill>
                <a:srgbClr val="00AEEF"/>
              </a:solidFill>
            </a:ln>
          </c:spPr>
          <c:cat>
            <c:strRef>
              <c:f>Results!$B$36:$B$38</c:f>
              <c:strCache>
                <c:ptCount val="3"/>
                <c:pt idx="0">
                  <c:v>P1.1</c:v>
                </c:pt>
                <c:pt idx="1">
                  <c:v>P1.2</c:v>
                </c:pt>
                <c:pt idx="2">
                  <c:v>P1.3</c:v>
                </c:pt>
              </c:strCache>
            </c:strRef>
          </c:cat>
          <c:val>
            <c:numRef>
              <c:f>Results!$G$36:$G$38</c:f>
              <c:numCache>
                <c:formatCode>General</c:formatCode>
                <c:ptCount val="3"/>
                <c:pt idx="0">
                  <c:v>0</c:v>
                </c:pt>
                <c:pt idx="1">
                  <c:v>0</c:v>
                </c:pt>
                <c:pt idx="2">
                  <c:v>0</c:v>
                </c:pt>
              </c:numCache>
            </c:numRef>
          </c:val>
          <c:extLst>
            <c:ext xmlns:c16="http://schemas.microsoft.com/office/drawing/2014/chart" uri="{C3380CC4-5D6E-409C-BE32-E72D297353CC}">
              <c16:uniqueId val="{00000000-1181-41FE-B2A3-A112C9F0B55E}"/>
            </c:ext>
          </c:extLst>
        </c:ser>
        <c:dLbls>
          <c:showLegendKey val="0"/>
          <c:showVal val="0"/>
          <c:showCatName val="0"/>
          <c:showSerName val="0"/>
          <c:showPercent val="0"/>
          <c:showBubbleSize val="0"/>
        </c:dLbls>
        <c:axId val="185176064"/>
        <c:axId val="185177600"/>
      </c:radarChart>
      <c:catAx>
        <c:axId val="185176064"/>
        <c:scaling>
          <c:orientation val="minMax"/>
        </c:scaling>
        <c:delete val="0"/>
        <c:axPos val="b"/>
        <c:majorGridlines/>
        <c:numFmt formatCode="General" sourceLinked="0"/>
        <c:majorTickMark val="out"/>
        <c:minorTickMark val="none"/>
        <c:tickLblPos val="nextTo"/>
        <c:txPr>
          <a:bodyPr/>
          <a:lstStyle/>
          <a:p>
            <a:pPr>
              <a:defRPr sz="1000">
                <a:solidFill>
                  <a:srgbClr val="002B50"/>
                </a:solidFill>
                <a:latin typeface="Arial" panose="020B0604020202020204" pitchFamily="34" charset="0"/>
                <a:cs typeface="Arial" panose="020B0604020202020204" pitchFamily="34" charset="0"/>
              </a:defRPr>
            </a:pPr>
            <a:endParaRPr lang="de-DE"/>
          </a:p>
        </c:txPr>
        <c:crossAx val="185177600"/>
        <c:crosses val="autoZero"/>
        <c:auto val="1"/>
        <c:lblAlgn val="ctr"/>
        <c:lblOffset val="100"/>
        <c:noMultiLvlLbl val="0"/>
      </c:catAx>
      <c:valAx>
        <c:axId val="185177600"/>
        <c:scaling>
          <c:orientation val="minMax"/>
          <c:max val="3"/>
        </c:scaling>
        <c:delete val="0"/>
        <c:axPos val="l"/>
        <c:majorGridlines>
          <c:spPr>
            <a:ln>
              <a:solidFill>
                <a:schemeClr val="bg1">
                  <a:lumMod val="65000"/>
                </a:schemeClr>
              </a:solidFill>
            </a:ln>
          </c:spPr>
        </c:majorGridlines>
        <c:numFmt formatCode="General" sourceLinked="1"/>
        <c:majorTickMark val="cross"/>
        <c:minorTickMark val="none"/>
        <c:tickLblPos val="nextTo"/>
        <c:spPr>
          <a:ln>
            <a:solidFill>
              <a:srgbClr val="002B50"/>
            </a:solidFill>
          </a:ln>
        </c:spPr>
        <c:txPr>
          <a:bodyPr/>
          <a:lstStyle/>
          <a:p>
            <a:pPr>
              <a:defRPr>
                <a:solidFill>
                  <a:srgbClr val="002B50"/>
                </a:solidFill>
                <a:latin typeface="Arial" panose="020B0604020202020204" pitchFamily="34" charset="0"/>
                <a:cs typeface="Arial" panose="020B0604020202020204" pitchFamily="34" charset="0"/>
              </a:defRPr>
            </a:pPr>
            <a:endParaRPr lang="de-DE"/>
          </a:p>
        </c:txPr>
        <c:crossAx val="185176064"/>
        <c:crosses val="autoZero"/>
        <c:crossBetween val="between"/>
        <c:majorUnit val="1"/>
        <c:minorUnit val="1"/>
      </c:valAx>
    </c:plotArea>
    <c:plotVisOnly val="1"/>
    <c:dispBlanksAs val="gap"/>
    <c:showDLblsOverMax val="0"/>
  </c:chart>
  <c:spPr>
    <a:noFill/>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539829396325459"/>
          <c:y val="0.1154786380869058"/>
          <c:w val="0.48920341207349083"/>
          <c:h val="0.73743636493181042"/>
        </c:manualLayout>
      </c:layout>
      <c:barChart>
        <c:barDir val="col"/>
        <c:grouping val="clustered"/>
        <c:varyColors val="0"/>
        <c:ser>
          <c:idx val="0"/>
          <c:order val="0"/>
          <c:spPr>
            <a:solidFill>
              <a:srgbClr val="00AEEF"/>
            </a:solidFill>
            <a:ln w="38100">
              <a:solidFill>
                <a:srgbClr val="00AEEF"/>
              </a:solidFill>
            </a:ln>
          </c:spPr>
          <c:invertIfNegative val="0"/>
          <c:cat>
            <c:strRef>
              <c:f>Results!$B$149:$B$150</c:f>
              <c:strCache>
                <c:ptCount val="2"/>
                <c:pt idx="0">
                  <c:v>P10.1</c:v>
                </c:pt>
                <c:pt idx="1">
                  <c:v>P10.2</c:v>
                </c:pt>
              </c:strCache>
            </c:strRef>
          </c:cat>
          <c:val>
            <c:numRef>
              <c:f>Results!$G$149:$G$150</c:f>
              <c:numCache>
                <c:formatCode>General</c:formatCode>
                <c:ptCount val="2"/>
                <c:pt idx="0">
                  <c:v>0</c:v>
                </c:pt>
                <c:pt idx="1">
                  <c:v>0</c:v>
                </c:pt>
              </c:numCache>
            </c:numRef>
          </c:val>
          <c:extLst>
            <c:ext xmlns:c16="http://schemas.microsoft.com/office/drawing/2014/chart" uri="{C3380CC4-5D6E-409C-BE32-E72D297353CC}">
              <c16:uniqueId val="{00000000-68EC-4E82-8464-1DA5527B8F53}"/>
            </c:ext>
          </c:extLst>
        </c:ser>
        <c:dLbls>
          <c:showLegendKey val="0"/>
          <c:showVal val="0"/>
          <c:showCatName val="0"/>
          <c:showSerName val="0"/>
          <c:showPercent val="0"/>
          <c:showBubbleSize val="0"/>
        </c:dLbls>
        <c:gapWidth val="150"/>
        <c:axId val="197315200"/>
        <c:axId val="197325184"/>
      </c:barChart>
      <c:catAx>
        <c:axId val="197315200"/>
        <c:scaling>
          <c:orientation val="minMax"/>
        </c:scaling>
        <c:delete val="0"/>
        <c:axPos val="b"/>
        <c:majorGridlines/>
        <c:numFmt formatCode="General" sourceLinked="1"/>
        <c:majorTickMark val="out"/>
        <c:minorTickMark val="none"/>
        <c:tickLblPos val="nextTo"/>
        <c:txPr>
          <a:bodyPr/>
          <a:lstStyle/>
          <a:p>
            <a:pPr>
              <a:defRPr sz="1000">
                <a:solidFill>
                  <a:srgbClr val="002B50"/>
                </a:solidFill>
                <a:latin typeface="Arial" panose="020B0604020202020204" pitchFamily="34" charset="0"/>
                <a:cs typeface="Arial" panose="020B0604020202020204" pitchFamily="34" charset="0"/>
              </a:defRPr>
            </a:pPr>
            <a:endParaRPr lang="de-DE"/>
          </a:p>
        </c:txPr>
        <c:crossAx val="197325184"/>
        <c:crosses val="autoZero"/>
        <c:auto val="1"/>
        <c:lblAlgn val="ctr"/>
        <c:lblOffset val="100"/>
        <c:noMultiLvlLbl val="0"/>
      </c:catAx>
      <c:valAx>
        <c:axId val="197325184"/>
        <c:scaling>
          <c:orientation val="minMax"/>
          <c:max val="3"/>
        </c:scaling>
        <c:delete val="0"/>
        <c:axPos val="l"/>
        <c:majorGridlines>
          <c:spPr>
            <a:ln>
              <a:solidFill>
                <a:schemeClr val="bg1">
                  <a:lumMod val="65000"/>
                </a:schemeClr>
              </a:solidFill>
            </a:ln>
          </c:spPr>
        </c:majorGridlines>
        <c:numFmt formatCode="General" sourceLinked="1"/>
        <c:majorTickMark val="cross"/>
        <c:minorTickMark val="none"/>
        <c:tickLblPos val="nextTo"/>
        <c:spPr>
          <a:ln>
            <a:solidFill>
              <a:srgbClr val="002B50"/>
            </a:solidFill>
          </a:ln>
        </c:spPr>
        <c:txPr>
          <a:bodyPr/>
          <a:lstStyle/>
          <a:p>
            <a:pPr>
              <a:defRPr>
                <a:solidFill>
                  <a:srgbClr val="002B50"/>
                </a:solidFill>
                <a:latin typeface="Arial" panose="020B0604020202020204" pitchFamily="34" charset="0"/>
                <a:cs typeface="Arial" panose="020B0604020202020204" pitchFamily="34" charset="0"/>
              </a:defRPr>
            </a:pPr>
            <a:endParaRPr lang="de-DE"/>
          </a:p>
        </c:txPr>
        <c:crossAx val="197315200"/>
        <c:crosses val="autoZero"/>
        <c:crossBetween val="between"/>
        <c:majorUnit val="1"/>
        <c:minorUnit val="1"/>
      </c:valAx>
    </c:plotArea>
    <c:plotVisOnly val="1"/>
    <c:dispBlanksAs val="gap"/>
    <c:showDLblsOverMax val="0"/>
  </c:chart>
  <c:spPr>
    <a:noFill/>
    <a:ln>
      <a:noFill/>
    </a:ln>
  </c:spPr>
  <c:printSettings>
    <c:headerFooter/>
    <c:pageMargins b="0.75" l="0.7" r="0.7" t="0.75" header="0.3" footer="0.3"/>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1"/>
    <c:userInterface val="0"/>
  </c:protection>
  <c:chart>
    <c:autoTitleDeleted val="0"/>
    <c:plotArea>
      <c:layout/>
      <c:radarChart>
        <c:radarStyle val="filled"/>
        <c:varyColors val="0"/>
        <c:ser>
          <c:idx val="1"/>
          <c:order val="0"/>
          <c:spPr>
            <a:solidFill>
              <a:schemeClr val="bg1">
                <a:lumMod val="75000"/>
              </a:schemeClr>
            </a:solidFill>
            <a:ln w="38100">
              <a:solidFill>
                <a:schemeClr val="bg1">
                  <a:lumMod val="75000"/>
                </a:schemeClr>
              </a:solidFill>
            </a:ln>
          </c:spPr>
          <c:cat>
            <c:strRef>
              <c:f>Results!$F$163:$F$172</c:f>
              <c:strCache>
                <c:ptCount val="10"/>
                <c:pt idx="0">
                  <c:v>E1</c:v>
                </c:pt>
                <c:pt idx="1">
                  <c:v>E2</c:v>
                </c:pt>
                <c:pt idx="2">
                  <c:v>E3</c:v>
                </c:pt>
                <c:pt idx="3">
                  <c:v>E4</c:v>
                </c:pt>
                <c:pt idx="4">
                  <c:v>E5</c:v>
                </c:pt>
                <c:pt idx="5">
                  <c:v>E6</c:v>
                </c:pt>
                <c:pt idx="6">
                  <c:v>E7</c:v>
                </c:pt>
                <c:pt idx="7">
                  <c:v>E8</c:v>
                </c:pt>
                <c:pt idx="8">
                  <c:v>E9</c:v>
                </c:pt>
                <c:pt idx="9">
                  <c:v>E10</c:v>
                </c:pt>
              </c:strCache>
            </c:strRef>
          </c:cat>
          <c:val>
            <c:numRef>
              <c:f>Results!$H$163:$H$172</c:f>
              <c:numCache>
                <c:formatCode>General</c:formatCode>
                <c:ptCount val="10"/>
                <c:pt idx="0">
                  <c:v>9</c:v>
                </c:pt>
                <c:pt idx="1">
                  <c:v>15</c:v>
                </c:pt>
                <c:pt idx="2">
                  <c:v>12</c:v>
                </c:pt>
                <c:pt idx="3">
                  <c:v>12</c:v>
                </c:pt>
                <c:pt idx="4">
                  <c:v>9</c:v>
                </c:pt>
                <c:pt idx="5">
                  <c:v>18</c:v>
                </c:pt>
                <c:pt idx="6">
                  <c:v>12</c:v>
                </c:pt>
                <c:pt idx="7">
                  <c:v>27</c:v>
                </c:pt>
                <c:pt idx="8">
                  <c:v>21</c:v>
                </c:pt>
                <c:pt idx="9">
                  <c:v>6</c:v>
                </c:pt>
              </c:numCache>
            </c:numRef>
          </c:val>
          <c:extLst>
            <c:ext xmlns:c16="http://schemas.microsoft.com/office/drawing/2014/chart" uri="{C3380CC4-5D6E-409C-BE32-E72D297353CC}">
              <c16:uniqueId val="{00000000-3893-4FAD-9849-0D98EB31D4D1}"/>
            </c:ext>
          </c:extLst>
        </c:ser>
        <c:ser>
          <c:idx val="0"/>
          <c:order val="1"/>
          <c:spPr>
            <a:solidFill>
              <a:srgbClr val="00AEEF"/>
            </a:solidFill>
            <a:ln w="38100">
              <a:solidFill>
                <a:srgbClr val="00AEEF"/>
              </a:solidFill>
            </a:ln>
          </c:spPr>
          <c:cat>
            <c:strRef>
              <c:f>Results!$F$163:$F$172</c:f>
              <c:strCache>
                <c:ptCount val="10"/>
                <c:pt idx="0">
                  <c:v>E1</c:v>
                </c:pt>
                <c:pt idx="1">
                  <c:v>E2</c:v>
                </c:pt>
                <c:pt idx="2">
                  <c:v>E3</c:v>
                </c:pt>
                <c:pt idx="3">
                  <c:v>E4</c:v>
                </c:pt>
                <c:pt idx="4">
                  <c:v>E5</c:v>
                </c:pt>
                <c:pt idx="5">
                  <c:v>E6</c:v>
                </c:pt>
                <c:pt idx="6">
                  <c:v>E7</c:v>
                </c:pt>
                <c:pt idx="7">
                  <c:v>E8</c:v>
                </c:pt>
                <c:pt idx="8">
                  <c:v>E9</c:v>
                </c:pt>
                <c:pt idx="9">
                  <c:v>E10</c:v>
                </c:pt>
              </c:strCache>
            </c:strRef>
          </c:cat>
          <c:val>
            <c:numRef>
              <c:f>Results!$G$163:$G$172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893-4FAD-9849-0D98EB31D4D1}"/>
            </c:ext>
          </c:extLst>
        </c:ser>
        <c:dLbls>
          <c:showLegendKey val="0"/>
          <c:showVal val="0"/>
          <c:showCatName val="0"/>
          <c:showSerName val="0"/>
          <c:showPercent val="0"/>
          <c:showBubbleSize val="0"/>
        </c:dLbls>
        <c:axId val="197342336"/>
        <c:axId val="197343872"/>
      </c:radarChart>
      <c:catAx>
        <c:axId val="197342336"/>
        <c:scaling>
          <c:orientation val="minMax"/>
        </c:scaling>
        <c:delete val="0"/>
        <c:axPos val="b"/>
        <c:majorGridlines/>
        <c:numFmt formatCode="General" sourceLinked="0"/>
        <c:majorTickMark val="out"/>
        <c:minorTickMark val="none"/>
        <c:tickLblPos val="nextTo"/>
        <c:txPr>
          <a:bodyPr/>
          <a:lstStyle/>
          <a:p>
            <a:pPr>
              <a:defRPr sz="1200">
                <a:solidFill>
                  <a:srgbClr val="002B50"/>
                </a:solidFill>
                <a:latin typeface="Arial" panose="020B0604020202020204" pitchFamily="34" charset="0"/>
                <a:cs typeface="Arial" panose="020B0604020202020204" pitchFamily="34" charset="0"/>
              </a:defRPr>
            </a:pPr>
            <a:endParaRPr lang="de-DE"/>
          </a:p>
        </c:txPr>
        <c:crossAx val="197343872"/>
        <c:crosses val="autoZero"/>
        <c:auto val="1"/>
        <c:lblAlgn val="ctr"/>
        <c:lblOffset val="100"/>
        <c:noMultiLvlLbl val="0"/>
      </c:catAx>
      <c:valAx>
        <c:axId val="197343872"/>
        <c:scaling>
          <c:orientation val="minMax"/>
        </c:scaling>
        <c:delete val="0"/>
        <c:axPos val="l"/>
        <c:majorGridlines>
          <c:spPr>
            <a:ln>
              <a:solidFill>
                <a:schemeClr val="bg1">
                  <a:lumMod val="75000"/>
                </a:schemeClr>
              </a:solidFill>
            </a:ln>
          </c:spPr>
        </c:majorGridlines>
        <c:numFmt formatCode="General" sourceLinked="1"/>
        <c:majorTickMark val="cross"/>
        <c:minorTickMark val="none"/>
        <c:tickLblPos val="nextTo"/>
        <c:spPr>
          <a:ln>
            <a:solidFill>
              <a:srgbClr val="002B50"/>
            </a:solidFill>
          </a:ln>
        </c:spPr>
        <c:txPr>
          <a:bodyPr/>
          <a:lstStyle/>
          <a:p>
            <a:pPr>
              <a:defRPr sz="1200">
                <a:solidFill>
                  <a:srgbClr val="002B50"/>
                </a:solidFill>
                <a:latin typeface="Arial" panose="020B0604020202020204" pitchFamily="34" charset="0"/>
                <a:cs typeface="Arial" panose="020B0604020202020204" pitchFamily="34" charset="0"/>
              </a:defRPr>
            </a:pPr>
            <a:endParaRPr lang="de-DE"/>
          </a:p>
        </c:txPr>
        <c:crossAx val="197342336"/>
        <c:crosses val="autoZero"/>
        <c:crossBetween val="between"/>
      </c:valAx>
    </c:plotArea>
    <c:plotVisOnly val="1"/>
    <c:dispBlanksAs val="gap"/>
    <c:showDLblsOverMax val="0"/>
  </c:chart>
  <c:spPr>
    <a:noFill/>
    <a:ln>
      <a:noFill/>
    </a:ln>
  </c:spPr>
  <c:printSettings>
    <c:headerFooter/>
    <c:pageMargins b="0.75" l="0.7" r="0.7" t="0.75" header="0.3" footer="0.3"/>
    <c:pageSetup paperSize="9" orientation="landscape" horizontalDpi="1200" verticalDpi="12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539829396325459"/>
          <c:y val="0.1154786380869058"/>
          <c:w val="0.48920341207349083"/>
          <c:h val="0.81533902012248471"/>
        </c:manualLayout>
      </c:layout>
      <c:radarChart>
        <c:radarStyle val="filled"/>
        <c:varyColors val="0"/>
        <c:ser>
          <c:idx val="0"/>
          <c:order val="0"/>
          <c:tx>
            <c:v>E08</c:v>
          </c:tx>
          <c:spPr>
            <a:solidFill>
              <a:srgbClr val="00AEEF"/>
            </a:solidFill>
            <a:ln w="38100">
              <a:solidFill>
                <a:srgbClr val="00AEEF"/>
              </a:solidFill>
            </a:ln>
          </c:spPr>
          <c:cat>
            <c:strRef>
              <c:f>Results!$B$124:$B$132</c:f>
              <c:strCache>
                <c:ptCount val="9"/>
                <c:pt idx="0">
                  <c:v>P8.1</c:v>
                </c:pt>
                <c:pt idx="1">
                  <c:v>P8.2</c:v>
                </c:pt>
                <c:pt idx="2">
                  <c:v>P8.3</c:v>
                </c:pt>
                <c:pt idx="3">
                  <c:v>P8.4</c:v>
                </c:pt>
                <c:pt idx="4">
                  <c:v>P8.5</c:v>
                </c:pt>
                <c:pt idx="5">
                  <c:v>P8.6</c:v>
                </c:pt>
                <c:pt idx="6">
                  <c:v>P8.7</c:v>
                </c:pt>
                <c:pt idx="7">
                  <c:v>P8.8</c:v>
                </c:pt>
                <c:pt idx="8">
                  <c:v>P8.9</c:v>
                </c:pt>
              </c:strCache>
            </c:strRef>
          </c:cat>
          <c:val>
            <c:numRef>
              <c:f>Results!$G$124:$G$132</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1A4C-4119-A961-8D0D5E0E411E}"/>
            </c:ext>
          </c:extLst>
        </c:ser>
        <c:dLbls>
          <c:showLegendKey val="0"/>
          <c:showVal val="0"/>
          <c:showCatName val="0"/>
          <c:showSerName val="0"/>
          <c:showPercent val="0"/>
          <c:showBubbleSize val="0"/>
        </c:dLbls>
        <c:axId val="185197696"/>
        <c:axId val="185199232"/>
      </c:radarChart>
      <c:catAx>
        <c:axId val="185197696"/>
        <c:scaling>
          <c:orientation val="minMax"/>
        </c:scaling>
        <c:delete val="0"/>
        <c:axPos val="b"/>
        <c:majorGridlines/>
        <c:numFmt formatCode="General" sourceLinked="1"/>
        <c:majorTickMark val="out"/>
        <c:minorTickMark val="none"/>
        <c:tickLblPos val="nextTo"/>
        <c:txPr>
          <a:bodyPr/>
          <a:lstStyle/>
          <a:p>
            <a:pPr>
              <a:defRPr sz="1000">
                <a:solidFill>
                  <a:srgbClr val="002B50"/>
                </a:solidFill>
                <a:latin typeface="Arial" panose="020B0604020202020204" pitchFamily="34" charset="0"/>
                <a:cs typeface="Arial" panose="020B0604020202020204" pitchFamily="34" charset="0"/>
              </a:defRPr>
            </a:pPr>
            <a:endParaRPr lang="de-DE"/>
          </a:p>
        </c:txPr>
        <c:crossAx val="185199232"/>
        <c:crosses val="autoZero"/>
        <c:auto val="1"/>
        <c:lblAlgn val="ctr"/>
        <c:lblOffset val="100"/>
        <c:noMultiLvlLbl val="0"/>
      </c:catAx>
      <c:valAx>
        <c:axId val="185199232"/>
        <c:scaling>
          <c:orientation val="minMax"/>
          <c:max val="3"/>
        </c:scaling>
        <c:delete val="0"/>
        <c:axPos val="l"/>
        <c:majorGridlines>
          <c:spPr>
            <a:ln>
              <a:solidFill>
                <a:schemeClr val="bg1">
                  <a:lumMod val="65000"/>
                </a:schemeClr>
              </a:solidFill>
            </a:ln>
          </c:spPr>
        </c:majorGridlines>
        <c:numFmt formatCode="General" sourceLinked="1"/>
        <c:majorTickMark val="cross"/>
        <c:minorTickMark val="none"/>
        <c:tickLblPos val="nextTo"/>
        <c:spPr>
          <a:ln>
            <a:solidFill>
              <a:srgbClr val="002B50"/>
            </a:solidFill>
          </a:ln>
        </c:spPr>
        <c:txPr>
          <a:bodyPr/>
          <a:lstStyle/>
          <a:p>
            <a:pPr>
              <a:defRPr>
                <a:solidFill>
                  <a:srgbClr val="002B50"/>
                </a:solidFill>
                <a:latin typeface="Arial" panose="020B0604020202020204" pitchFamily="34" charset="0"/>
                <a:cs typeface="Arial" panose="020B0604020202020204" pitchFamily="34" charset="0"/>
              </a:defRPr>
            </a:pPr>
            <a:endParaRPr lang="de-DE"/>
          </a:p>
        </c:txPr>
        <c:crossAx val="185197696"/>
        <c:crosses val="autoZero"/>
        <c:crossBetween val="between"/>
        <c:majorUnit val="1"/>
        <c:minorUnit val="1"/>
      </c:valAx>
    </c:plotArea>
    <c:plotVisOnly val="1"/>
    <c:dispBlanksAs val="gap"/>
    <c:showDLblsOverMax val="0"/>
  </c:chart>
  <c:spPr>
    <a:noFill/>
    <a:ln>
      <a:noFill/>
    </a:ln>
  </c:sp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539829396325459"/>
          <c:y val="0.1154786380869058"/>
          <c:w val="0.48920341207349083"/>
          <c:h val="0.81533902012248471"/>
        </c:manualLayout>
      </c:layout>
      <c:radarChart>
        <c:radarStyle val="filled"/>
        <c:varyColors val="0"/>
        <c:ser>
          <c:idx val="0"/>
          <c:order val="0"/>
          <c:spPr>
            <a:solidFill>
              <a:srgbClr val="00AEEF"/>
            </a:solidFill>
            <a:ln w="38100">
              <a:solidFill>
                <a:srgbClr val="00AEEF"/>
              </a:solidFill>
            </a:ln>
          </c:spPr>
          <c:cat>
            <c:strRef>
              <c:f>Results!$B$48:$B$52</c:f>
              <c:strCache>
                <c:ptCount val="5"/>
                <c:pt idx="0">
                  <c:v>P2.1</c:v>
                </c:pt>
                <c:pt idx="1">
                  <c:v>P2.2</c:v>
                </c:pt>
                <c:pt idx="2">
                  <c:v>P2.3</c:v>
                </c:pt>
                <c:pt idx="3">
                  <c:v>P2.4</c:v>
                </c:pt>
                <c:pt idx="4">
                  <c:v>P2.5</c:v>
                </c:pt>
              </c:strCache>
            </c:strRef>
          </c:cat>
          <c:val>
            <c:numRef>
              <c:f>Results!$G$48:$G$52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91FD-47BE-A02B-EA29E6E9492E}"/>
            </c:ext>
          </c:extLst>
        </c:ser>
        <c:dLbls>
          <c:showLegendKey val="0"/>
          <c:showVal val="0"/>
          <c:showCatName val="0"/>
          <c:showSerName val="0"/>
          <c:showPercent val="0"/>
          <c:showBubbleSize val="0"/>
        </c:dLbls>
        <c:axId val="196909312"/>
        <c:axId val="196911104"/>
      </c:radarChart>
      <c:catAx>
        <c:axId val="196909312"/>
        <c:scaling>
          <c:orientation val="minMax"/>
        </c:scaling>
        <c:delete val="0"/>
        <c:axPos val="b"/>
        <c:majorGridlines/>
        <c:numFmt formatCode="General" sourceLinked="1"/>
        <c:majorTickMark val="out"/>
        <c:minorTickMark val="none"/>
        <c:tickLblPos val="nextTo"/>
        <c:txPr>
          <a:bodyPr/>
          <a:lstStyle/>
          <a:p>
            <a:pPr>
              <a:defRPr sz="1000">
                <a:solidFill>
                  <a:srgbClr val="002B50"/>
                </a:solidFill>
                <a:latin typeface="Arial" panose="020B0604020202020204" pitchFamily="34" charset="0"/>
                <a:cs typeface="Arial" panose="020B0604020202020204" pitchFamily="34" charset="0"/>
              </a:defRPr>
            </a:pPr>
            <a:endParaRPr lang="de-DE"/>
          </a:p>
        </c:txPr>
        <c:crossAx val="196911104"/>
        <c:crosses val="autoZero"/>
        <c:auto val="1"/>
        <c:lblAlgn val="ctr"/>
        <c:lblOffset val="100"/>
        <c:noMultiLvlLbl val="0"/>
      </c:catAx>
      <c:valAx>
        <c:axId val="196911104"/>
        <c:scaling>
          <c:orientation val="minMax"/>
          <c:max val="3"/>
        </c:scaling>
        <c:delete val="0"/>
        <c:axPos val="l"/>
        <c:majorGridlines>
          <c:spPr>
            <a:ln>
              <a:solidFill>
                <a:schemeClr val="bg1">
                  <a:lumMod val="65000"/>
                </a:schemeClr>
              </a:solidFill>
            </a:ln>
          </c:spPr>
        </c:majorGridlines>
        <c:numFmt formatCode="General" sourceLinked="1"/>
        <c:majorTickMark val="cross"/>
        <c:minorTickMark val="none"/>
        <c:tickLblPos val="nextTo"/>
        <c:spPr>
          <a:ln>
            <a:solidFill>
              <a:srgbClr val="002B50"/>
            </a:solidFill>
          </a:ln>
        </c:spPr>
        <c:txPr>
          <a:bodyPr/>
          <a:lstStyle/>
          <a:p>
            <a:pPr>
              <a:defRPr>
                <a:solidFill>
                  <a:srgbClr val="002B50"/>
                </a:solidFill>
                <a:latin typeface="Arial" panose="020B0604020202020204" pitchFamily="34" charset="0"/>
                <a:cs typeface="Arial" panose="020B0604020202020204" pitchFamily="34" charset="0"/>
              </a:defRPr>
            </a:pPr>
            <a:endParaRPr lang="de-DE"/>
          </a:p>
        </c:txPr>
        <c:crossAx val="196909312"/>
        <c:crosses val="autoZero"/>
        <c:crossBetween val="between"/>
        <c:majorUnit val="1"/>
        <c:minorUnit val="1"/>
      </c:valAx>
    </c:plotArea>
    <c:plotVisOnly val="1"/>
    <c:dispBlanksAs val="gap"/>
    <c:showDLblsOverMax val="0"/>
  </c:chart>
  <c:spPr>
    <a:noFill/>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539829396325459"/>
          <c:y val="0.1154786380869058"/>
          <c:w val="0.48920341207349083"/>
          <c:h val="0.81533902012248471"/>
        </c:manualLayout>
      </c:layout>
      <c:radarChart>
        <c:radarStyle val="filled"/>
        <c:varyColors val="0"/>
        <c:ser>
          <c:idx val="0"/>
          <c:order val="0"/>
          <c:spPr>
            <a:solidFill>
              <a:srgbClr val="00AEEF"/>
            </a:solidFill>
            <a:ln w="38100">
              <a:solidFill>
                <a:srgbClr val="00AEEF"/>
              </a:solidFill>
            </a:ln>
          </c:spPr>
          <c:cat>
            <c:strRef>
              <c:f>Results!$B$62:$B$65</c:f>
              <c:strCache>
                <c:ptCount val="4"/>
                <c:pt idx="0">
                  <c:v>P3.1</c:v>
                </c:pt>
                <c:pt idx="1">
                  <c:v>P3.2</c:v>
                </c:pt>
                <c:pt idx="2">
                  <c:v>P3.3</c:v>
                </c:pt>
                <c:pt idx="3">
                  <c:v>P3.4</c:v>
                </c:pt>
              </c:strCache>
            </c:strRef>
          </c:cat>
          <c:val>
            <c:numRef>
              <c:f>Results!$G$62:$G$65</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ED4B-4CA6-B3E8-4B58C2E579D8}"/>
            </c:ext>
          </c:extLst>
        </c:ser>
        <c:dLbls>
          <c:showLegendKey val="0"/>
          <c:showVal val="0"/>
          <c:showCatName val="0"/>
          <c:showSerName val="0"/>
          <c:showPercent val="0"/>
          <c:showBubbleSize val="0"/>
        </c:dLbls>
        <c:axId val="196932736"/>
        <c:axId val="196934272"/>
      </c:radarChart>
      <c:catAx>
        <c:axId val="196932736"/>
        <c:scaling>
          <c:orientation val="minMax"/>
        </c:scaling>
        <c:delete val="0"/>
        <c:axPos val="b"/>
        <c:majorGridlines/>
        <c:numFmt formatCode="General" sourceLinked="1"/>
        <c:majorTickMark val="out"/>
        <c:minorTickMark val="none"/>
        <c:tickLblPos val="nextTo"/>
        <c:txPr>
          <a:bodyPr/>
          <a:lstStyle/>
          <a:p>
            <a:pPr>
              <a:defRPr sz="1000">
                <a:solidFill>
                  <a:srgbClr val="002B50"/>
                </a:solidFill>
                <a:latin typeface="Arial" panose="020B0604020202020204" pitchFamily="34" charset="0"/>
                <a:cs typeface="Arial" panose="020B0604020202020204" pitchFamily="34" charset="0"/>
              </a:defRPr>
            </a:pPr>
            <a:endParaRPr lang="de-DE"/>
          </a:p>
        </c:txPr>
        <c:crossAx val="196934272"/>
        <c:crosses val="autoZero"/>
        <c:auto val="1"/>
        <c:lblAlgn val="ctr"/>
        <c:lblOffset val="100"/>
        <c:noMultiLvlLbl val="0"/>
      </c:catAx>
      <c:valAx>
        <c:axId val="196934272"/>
        <c:scaling>
          <c:orientation val="minMax"/>
          <c:max val="3"/>
        </c:scaling>
        <c:delete val="0"/>
        <c:axPos val="l"/>
        <c:majorGridlines>
          <c:spPr>
            <a:ln>
              <a:solidFill>
                <a:schemeClr val="bg1">
                  <a:lumMod val="65000"/>
                </a:schemeClr>
              </a:solidFill>
            </a:ln>
          </c:spPr>
        </c:majorGridlines>
        <c:numFmt formatCode="General" sourceLinked="1"/>
        <c:majorTickMark val="cross"/>
        <c:minorTickMark val="none"/>
        <c:tickLblPos val="nextTo"/>
        <c:spPr>
          <a:ln>
            <a:solidFill>
              <a:srgbClr val="002B50"/>
            </a:solidFill>
          </a:ln>
        </c:spPr>
        <c:txPr>
          <a:bodyPr/>
          <a:lstStyle/>
          <a:p>
            <a:pPr>
              <a:defRPr>
                <a:solidFill>
                  <a:srgbClr val="002B50"/>
                </a:solidFill>
                <a:latin typeface="Arial" panose="020B0604020202020204" pitchFamily="34" charset="0"/>
                <a:cs typeface="Arial" panose="020B0604020202020204" pitchFamily="34" charset="0"/>
              </a:defRPr>
            </a:pPr>
            <a:endParaRPr lang="de-DE"/>
          </a:p>
        </c:txPr>
        <c:crossAx val="196932736"/>
        <c:crosses val="autoZero"/>
        <c:crossBetween val="between"/>
        <c:majorUnit val="1"/>
        <c:minorUnit val="1"/>
      </c:valAx>
    </c:plotArea>
    <c:plotVisOnly val="1"/>
    <c:dispBlanksAs val="gap"/>
    <c:showDLblsOverMax val="0"/>
  </c:chart>
  <c:spPr>
    <a:noFill/>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539829396325459"/>
          <c:y val="0.1154786380869058"/>
          <c:w val="0.48920341207349083"/>
          <c:h val="0.81533902012248471"/>
        </c:manualLayout>
      </c:layout>
      <c:radarChart>
        <c:radarStyle val="filled"/>
        <c:varyColors val="0"/>
        <c:ser>
          <c:idx val="0"/>
          <c:order val="0"/>
          <c:spPr>
            <a:solidFill>
              <a:srgbClr val="00AEEF"/>
            </a:solidFill>
            <a:ln w="38100">
              <a:solidFill>
                <a:srgbClr val="00AEEF"/>
              </a:solidFill>
            </a:ln>
          </c:spPr>
          <c:cat>
            <c:strRef>
              <c:f>Results!$B$75:$B$78</c:f>
              <c:strCache>
                <c:ptCount val="4"/>
                <c:pt idx="0">
                  <c:v>P4.1</c:v>
                </c:pt>
                <c:pt idx="1">
                  <c:v>P4.2</c:v>
                </c:pt>
                <c:pt idx="2">
                  <c:v>P4.3</c:v>
                </c:pt>
                <c:pt idx="3">
                  <c:v>P4.4</c:v>
                </c:pt>
              </c:strCache>
            </c:strRef>
          </c:cat>
          <c:val>
            <c:numRef>
              <c:f>Results!$G$75:$G$78</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714E-414A-8EAF-35214310D838}"/>
            </c:ext>
          </c:extLst>
        </c:ser>
        <c:dLbls>
          <c:showLegendKey val="0"/>
          <c:showVal val="0"/>
          <c:showCatName val="0"/>
          <c:showSerName val="0"/>
          <c:showPercent val="0"/>
          <c:showBubbleSize val="0"/>
        </c:dLbls>
        <c:axId val="197082112"/>
        <c:axId val="197100288"/>
      </c:radarChart>
      <c:catAx>
        <c:axId val="197082112"/>
        <c:scaling>
          <c:orientation val="minMax"/>
        </c:scaling>
        <c:delete val="0"/>
        <c:axPos val="b"/>
        <c:majorGridlines/>
        <c:numFmt formatCode="General" sourceLinked="1"/>
        <c:majorTickMark val="out"/>
        <c:minorTickMark val="none"/>
        <c:tickLblPos val="nextTo"/>
        <c:txPr>
          <a:bodyPr/>
          <a:lstStyle/>
          <a:p>
            <a:pPr>
              <a:defRPr sz="1000">
                <a:solidFill>
                  <a:srgbClr val="002B50"/>
                </a:solidFill>
                <a:latin typeface="Arial" panose="020B0604020202020204" pitchFamily="34" charset="0"/>
                <a:cs typeface="Arial" panose="020B0604020202020204" pitchFamily="34" charset="0"/>
              </a:defRPr>
            </a:pPr>
            <a:endParaRPr lang="de-DE"/>
          </a:p>
        </c:txPr>
        <c:crossAx val="197100288"/>
        <c:crosses val="autoZero"/>
        <c:auto val="1"/>
        <c:lblAlgn val="ctr"/>
        <c:lblOffset val="100"/>
        <c:noMultiLvlLbl val="0"/>
      </c:catAx>
      <c:valAx>
        <c:axId val="197100288"/>
        <c:scaling>
          <c:orientation val="minMax"/>
          <c:max val="3"/>
        </c:scaling>
        <c:delete val="0"/>
        <c:axPos val="l"/>
        <c:majorGridlines>
          <c:spPr>
            <a:ln>
              <a:solidFill>
                <a:schemeClr val="bg1">
                  <a:lumMod val="65000"/>
                </a:schemeClr>
              </a:solidFill>
            </a:ln>
          </c:spPr>
        </c:majorGridlines>
        <c:numFmt formatCode="General" sourceLinked="1"/>
        <c:majorTickMark val="cross"/>
        <c:minorTickMark val="none"/>
        <c:tickLblPos val="nextTo"/>
        <c:spPr>
          <a:ln>
            <a:solidFill>
              <a:srgbClr val="002B50"/>
            </a:solidFill>
          </a:ln>
        </c:spPr>
        <c:txPr>
          <a:bodyPr/>
          <a:lstStyle/>
          <a:p>
            <a:pPr>
              <a:defRPr>
                <a:solidFill>
                  <a:srgbClr val="002B50"/>
                </a:solidFill>
                <a:latin typeface="Arial" panose="020B0604020202020204" pitchFamily="34" charset="0"/>
                <a:cs typeface="Arial" panose="020B0604020202020204" pitchFamily="34" charset="0"/>
              </a:defRPr>
            </a:pPr>
            <a:endParaRPr lang="de-DE"/>
          </a:p>
        </c:txPr>
        <c:crossAx val="197082112"/>
        <c:crosses val="autoZero"/>
        <c:crossBetween val="between"/>
        <c:majorUnit val="1"/>
        <c:minorUnit val="1"/>
      </c:valAx>
    </c:plotArea>
    <c:plotVisOnly val="1"/>
    <c:dispBlanksAs val="gap"/>
    <c:showDLblsOverMax val="0"/>
  </c:chart>
  <c:spPr>
    <a:noFill/>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539829396325459"/>
          <c:y val="0.1154786380869058"/>
          <c:w val="0.48920341207349083"/>
          <c:h val="0.81533902012248471"/>
        </c:manualLayout>
      </c:layout>
      <c:radarChart>
        <c:radarStyle val="filled"/>
        <c:varyColors val="0"/>
        <c:ser>
          <c:idx val="0"/>
          <c:order val="0"/>
          <c:spPr>
            <a:solidFill>
              <a:srgbClr val="00AEEF"/>
            </a:solidFill>
            <a:ln w="38100">
              <a:solidFill>
                <a:srgbClr val="00AEEF"/>
              </a:solidFill>
            </a:ln>
          </c:spPr>
          <c:cat>
            <c:strRef>
              <c:f>Results!$B$88:$B$90</c:f>
              <c:strCache>
                <c:ptCount val="3"/>
                <c:pt idx="0">
                  <c:v>P5.1</c:v>
                </c:pt>
                <c:pt idx="1">
                  <c:v>P5.2</c:v>
                </c:pt>
                <c:pt idx="2">
                  <c:v>P5.3</c:v>
                </c:pt>
              </c:strCache>
            </c:strRef>
          </c:cat>
          <c:val>
            <c:numRef>
              <c:f>Results!$G$88:$G$90</c:f>
              <c:numCache>
                <c:formatCode>General</c:formatCode>
                <c:ptCount val="3"/>
                <c:pt idx="0">
                  <c:v>0</c:v>
                </c:pt>
                <c:pt idx="1">
                  <c:v>0</c:v>
                </c:pt>
                <c:pt idx="2">
                  <c:v>0</c:v>
                </c:pt>
              </c:numCache>
            </c:numRef>
          </c:val>
          <c:extLst>
            <c:ext xmlns:c16="http://schemas.microsoft.com/office/drawing/2014/chart" uri="{C3380CC4-5D6E-409C-BE32-E72D297353CC}">
              <c16:uniqueId val="{00000000-8F2C-43A1-90CC-46C706A4E522}"/>
            </c:ext>
          </c:extLst>
        </c:ser>
        <c:dLbls>
          <c:showLegendKey val="0"/>
          <c:showVal val="0"/>
          <c:showCatName val="0"/>
          <c:showSerName val="0"/>
          <c:showPercent val="0"/>
          <c:showBubbleSize val="0"/>
        </c:dLbls>
        <c:axId val="197105920"/>
        <c:axId val="197124096"/>
      </c:radarChart>
      <c:catAx>
        <c:axId val="197105920"/>
        <c:scaling>
          <c:orientation val="minMax"/>
        </c:scaling>
        <c:delete val="0"/>
        <c:axPos val="b"/>
        <c:majorGridlines/>
        <c:numFmt formatCode="General" sourceLinked="1"/>
        <c:majorTickMark val="out"/>
        <c:minorTickMark val="none"/>
        <c:tickLblPos val="nextTo"/>
        <c:txPr>
          <a:bodyPr/>
          <a:lstStyle/>
          <a:p>
            <a:pPr>
              <a:defRPr sz="1000">
                <a:solidFill>
                  <a:srgbClr val="002B50"/>
                </a:solidFill>
                <a:latin typeface="Arial" panose="020B0604020202020204" pitchFamily="34" charset="0"/>
                <a:cs typeface="Arial" panose="020B0604020202020204" pitchFamily="34" charset="0"/>
              </a:defRPr>
            </a:pPr>
            <a:endParaRPr lang="de-DE"/>
          </a:p>
        </c:txPr>
        <c:crossAx val="197124096"/>
        <c:crosses val="autoZero"/>
        <c:auto val="1"/>
        <c:lblAlgn val="ctr"/>
        <c:lblOffset val="100"/>
        <c:noMultiLvlLbl val="0"/>
      </c:catAx>
      <c:valAx>
        <c:axId val="197124096"/>
        <c:scaling>
          <c:orientation val="minMax"/>
          <c:max val="3"/>
        </c:scaling>
        <c:delete val="0"/>
        <c:axPos val="l"/>
        <c:majorGridlines>
          <c:spPr>
            <a:ln>
              <a:solidFill>
                <a:schemeClr val="bg1">
                  <a:lumMod val="65000"/>
                </a:schemeClr>
              </a:solidFill>
            </a:ln>
          </c:spPr>
        </c:majorGridlines>
        <c:numFmt formatCode="General" sourceLinked="1"/>
        <c:majorTickMark val="cross"/>
        <c:minorTickMark val="none"/>
        <c:tickLblPos val="nextTo"/>
        <c:spPr>
          <a:ln>
            <a:solidFill>
              <a:srgbClr val="002B50"/>
            </a:solidFill>
          </a:ln>
        </c:spPr>
        <c:txPr>
          <a:bodyPr/>
          <a:lstStyle/>
          <a:p>
            <a:pPr>
              <a:defRPr>
                <a:solidFill>
                  <a:srgbClr val="002B50"/>
                </a:solidFill>
                <a:latin typeface="Arial" panose="020B0604020202020204" pitchFamily="34" charset="0"/>
                <a:cs typeface="Arial" panose="020B0604020202020204" pitchFamily="34" charset="0"/>
              </a:defRPr>
            </a:pPr>
            <a:endParaRPr lang="de-DE"/>
          </a:p>
        </c:txPr>
        <c:crossAx val="197105920"/>
        <c:crosses val="autoZero"/>
        <c:crossBetween val="between"/>
        <c:majorUnit val="1"/>
        <c:minorUnit val="1"/>
      </c:valAx>
    </c:plotArea>
    <c:plotVisOnly val="1"/>
    <c:dispBlanksAs val="gap"/>
    <c:showDLblsOverMax val="0"/>
  </c:chart>
  <c:spPr>
    <a:noFill/>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539829396325459"/>
          <c:y val="0.1154786380869058"/>
          <c:w val="0.48920341207349083"/>
          <c:h val="0.81533902012248471"/>
        </c:manualLayout>
      </c:layout>
      <c:radarChart>
        <c:radarStyle val="filled"/>
        <c:varyColors val="0"/>
        <c:ser>
          <c:idx val="0"/>
          <c:order val="0"/>
          <c:spPr>
            <a:solidFill>
              <a:srgbClr val="00AEEF"/>
            </a:solidFill>
            <a:ln w="38100">
              <a:solidFill>
                <a:srgbClr val="00AEEF"/>
              </a:solidFill>
            </a:ln>
          </c:spPr>
          <c:cat>
            <c:strRef>
              <c:f>Results!$B$97:$B$102</c:f>
              <c:strCache>
                <c:ptCount val="6"/>
                <c:pt idx="0">
                  <c:v>P6.1</c:v>
                </c:pt>
                <c:pt idx="1">
                  <c:v>P6.2</c:v>
                </c:pt>
                <c:pt idx="2">
                  <c:v>P6.3</c:v>
                </c:pt>
                <c:pt idx="3">
                  <c:v>P6.4</c:v>
                </c:pt>
                <c:pt idx="4">
                  <c:v>P6.5</c:v>
                </c:pt>
                <c:pt idx="5">
                  <c:v>P6.6</c:v>
                </c:pt>
              </c:strCache>
            </c:strRef>
          </c:cat>
          <c:val>
            <c:numRef>
              <c:f>Results!$G$97:$G$102</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0C74-4D0A-AD6D-5464F6BFF43F}"/>
            </c:ext>
          </c:extLst>
        </c:ser>
        <c:dLbls>
          <c:showLegendKey val="0"/>
          <c:showVal val="0"/>
          <c:showCatName val="0"/>
          <c:showSerName val="0"/>
          <c:showPercent val="0"/>
          <c:showBubbleSize val="0"/>
        </c:dLbls>
        <c:axId val="197131648"/>
        <c:axId val="197420160"/>
      </c:radarChart>
      <c:catAx>
        <c:axId val="197131648"/>
        <c:scaling>
          <c:orientation val="minMax"/>
        </c:scaling>
        <c:delete val="0"/>
        <c:axPos val="b"/>
        <c:majorGridlines/>
        <c:numFmt formatCode="General" sourceLinked="1"/>
        <c:majorTickMark val="out"/>
        <c:minorTickMark val="none"/>
        <c:tickLblPos val="nextTo"/>
        <c:txPr>
          <a:bodyPr/>
          <a:lstStyle/>
          <a:p>
            <a:pPr>
              <a:defRPr sz="1000">
                <a:solidFill>
                  <a:srgbClr val="002B50"/>
                </a:solidFill>
                <a:latin typeface="Arial" panose="020B0604020202020204" pitchFamily="34" charset="0"/>
                <a:cs typeface="Arial" panose="020B0604020202020204" pitchFamily="34" charset="0"/>
              </a:defRPr>
            </a:pPr>
            <a:endParaRPr lang="de-DE"/>
          </a:p>
        </c:txPr>
        <c:crossAx val="197420160"/>
        <c:crosses val="autoZero"/>
        <c:auto val="1"/>
        <c:lblAlgn val="ctr"/>
        <c:lblOffset val="100"/>
        <c:noMultiLvlLbl val="0"/>
      </c:catAx>
      <c:valAx>
        <c:axId val="197420160"/>
        <c:scaling>
          <c:orientation val="minMax"/>
          <c:max val="3"/>
        </c:scaling>
        <c:delete val="0"/>
        <c:axPos val="l"/>
        <c:majorGridlines>
          <c:spPr>
            <a:ln>
              <a:solidFill>
                <a:schemeClr val="bg1">
                  <a:lumMod val="65000"/>
                </a:schemeClr>
              </a:solidFill>
            </a:ln>
          </c:spPr>
        </c:majorGridlines>
        <c:numFmt formatCode="General" sourceLinked="1"/>
        <c:majorTickMark val="cross"/>
        <c:minorTickMark val="none"/>
        <c:tickLblPos val="nextTo"/>
        <c:spPr>
          <a:ln>
            <a:solidFill>
              <a:srgbClr val="002B50"/>
            </a:solidFill>
          </a:ln>
        </c:spPr>
        <c:txPr>
          <a:bodyPr/>
          <a:lstStyle/>
          <a:p>
            <a:pPr>
              <a:defRPr>
                <a:solidFill>
                  <a:srgbClr val="002B50"/>
                </a:solidFill>
                <a:latin typeface="Arial" panose="020B0604020202020204" pitchFamily="34" charset="0"/>
                <a:cs typeface="Arial" panose="020B0604020202020204" pitchFamily="34" charset="0"/>
              </a:defRPr>
            </a:pPr>
            <a:endParaRPr lang="de-DE"/>
          </a:p>
        </c:txPr>
        <c:crossAx val="197131648"/>
        <c:crosses val="autoZero"/>
        <c:crossBetween val="between"/>
        <c:majorUnit val="1"/>
        <c:minorUnit val="1"/>
      </c:valAx>
    </c:plotArea>
    <c:plotVisOnly val="1"/>
    <c:dispBlanksAs val="gap"/>
    <c:showDLblsOverMax val="0"/>
  </c:chart>
  <c:spPr>
    <a:noFill/>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539829396325459"/>
          <c:y val="0.1154786380869058"/>
          <c:w val="0.48920341207349083"/>
          <c:h val="0.81533902012248471"/>
        </c:manualLayout>
      </c:layout>
      <c:radarChart>
        <c:radarStyle val="filled"/>
        <c:varyColors val="0"/>
        <c:ser>
          <c:idx val="0"/>
          <c:order val="0"/>
          <c:spPr>
            <a:solidFill>
              <a:srgbClr val="00AEEF"/>
            </a:solidFill>
            <a:ln w="38100">
              <a:solidFill>
                <a:srgbClr val="00AEEF"/>
              </a:solidFill>
            </a:ln>
          </c:spPr>
          <c:cat>
            <c:strRef>
              <c:f>Results!$B$109:$B$112</c:f>
              <c:strCache>
                <c:ptCount val="4"/>
                <c:pt idx="0">
                  <c:v>P7.1</c:v>
                </c:pt>
                <c:pt idx="1">
                  <c:v>P7.2</c:v>
                </c:pt>
                <c:pt idx="2">
                  <c:v>P7.3</c:v>
                </c:pt>
                <c:pt idx="3">
                  <c:v>P7.4</c:v>
                </c:pt>
              </c:strCache>
            </c:strRef>
          </c:cat>
          <c:val>
            <c:numRef>
              <c:f>Results!$G$109:$G$112</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B5C7-4D66-A902-5D5E0B95633D}"/>
            </c:ext>
          </c:extLst>
        </c:ser>
        <c:dLbls>
          <c:showLegendKey val="0"/>
          <c:showVal val="0"/>
          <c:showCatName val="0"/>
          <c:showSerName val="0"/>
          <c:showPercent val="0"/>
          <c:showBubbleSize val="0"/>
        </c:dLbls>
        <c:axId val="197452544"/>
        <c:axId val="197454080"/>
      </c:radarChart>
      <c:catAx>
        <c:axId val="197452544"/>
        <c:scaling>
          <c:orientation val="minMax"/>
        </c:scaling>
        <c:delete val="0"/>
        <c:axPos val="b"/>
        <c:majorGridlines/>
        <c:numFmt formatCode="General" sourceLinked="1"/>
        <c:majorTickMark val="out"/>
        <c:minorTickMark val="none"/>
        <c:tickLblPos val="nextTo"/>
        <c:txPr>
          <a:bodyPr/>
          <a:lstStyle/>
          <a:p>
            <a:pPr>
              <a:defRPr sz="1000">
                <a:solidFill>
                  <a:srgbClr val="002B50"/>
                </a:solidFill>
                <a:latin typeface="Arial" panose="020B0604020202020204" pitchFamily="34" charset="0"/>
                <a:cs typeface="Arial" panose="020B0604020202020204" pitchFamily="34" charset="0"/>
              </a:defRPr>
            </a:pPr>
            <a:endParaRPr lang="de-DE"/>
          </a:p>
        </c:txPr>
        <c:crossAx val="197454080"/>
        <c:crosses val="autoZero"/>
        <c:auto val="1"/>
        <c:lblAlgn val="ctr"/>
        <c:lblOffset val="100"/>
        <c:noMultiLvlLbl val="0"/>
      </c:catAx>
      <c:valAx>
        <c:axId val="197454080"/>
        <c:scaling>
          <c:orientation val="minMax"/>
          <c:max val="3"/>
        </c:scaling>
        <c:delete val="0"/>
        <c:axPos val="l"/>
        <c:majorGridlines>
          <c:spPr>
            <a:ln>
              <a:solidFill>
                <a:schemeClr val="bg1">
                  <a:lumMod val="65000"/>
                </a:schemeClr>
              </a:solidFill>
            </a:ln>
          </c:spPr>
        </c:majorGridlines>
        <c:numFmt formatCode="General" sourceLinked="1"/>
        <c:majorTickMark val="cross"/>
        <c:minorTickMark val="none"/>
        <c:tickLblPos val="nextTo"/>
        <c:spPr>
          <a:ln>
            <a:solidFill>
              <a:srgbClr val="002B50"/>
            </a:solidFill>
          </a:ln>
        </c:spPr>
        <c:txPr>
          <a:bodyPr/>
          <a:lstStyle/>
          <a:p>
            <a:pPr>
              <a:defRPr>
                <a:solidFill>
                  <a:srgbClr val="002B50"/>
                </a:solidFill>
                <a:latin typeface="Arial" panose="020B0604020202020204" pitchFamily="34" charset="0"/>
                <a:cs typeface="Arial" panose="020B0604020202020204" pitchFamily="34" charset="0"/>
              </a:defRPr>
            </a:pPr>
            <a:endParaRPr lang="de-DE"/>
          </a:p>
        </c:txPr>
        <c:crossAx val="197452544"/>
        <c:crosses val="autoZero"/>
        <c:crossBetween val="between"/>
        <c:majorUnit val="1"/>
        <c:minorUnit val="1"/>
      </c:valAx>
    </c:plotArea>
    <c:plotVisOnly val="1"/>
    <c:dispBlanksAs val="gap"/>
    <c:showDLblsOverMax val="0"/>
  </c:chart>
  <c:spPr>
    <a:noFill/>
    <a:ln>
      <a:noFill/>
    </a:ln>
  </c:spPr>
  <c:printSettings>
    <c:headerFooter/>
    <c:pageMargins b="0.75" l="0.7" r="0.7" t="0.75" header="0.3" footer="0.3"/>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539829396325459"/>
          <c:y val="0.1154786380869058"/>
          <c:w val="0.48920341207349083"/>
          <c:h val="0.81533902012248471"/>
        </c:manualLayout>
      </c:layout>
      <c:radarChart>
        <c:radarStyle val="filled"/>
        <c:varyColors val="0"/>
        <c:ser>
          <c:idx val="0"/>
          <c:order val="0"/>
          <c:spPr>
            <a:solidFill>
              <a:srgbClr val="00AEEF"/>
            </a:solidFill>
            <a:ln w="38100">
              <a:solidFill>
                <a:srgbClr val="00AEEF"/>
              </a:solidFill>
            </a:ln>
          </c:spPr>
          <c:cat>
            <c:strRef>
              <c:f>Results!$B$137:$B$143</c:f>
              <c:strCache>
                <c:ptCount val="7"/>
                <c:pt idx="0">
                  <c:v>P9.1</c:v>
                </c:pt>
                <c:pt idx="1">
                  <c:v>P9.2</c:v>
                </c:pt>
                <c:pt idx="2">
                  <c:v>P9.3</c:v>
                </c:pt>
                <c:pt idx="3">
                  <c:v>P9.4</c:v>
                </c:pt>
                <c:pt idx="4">
                  <c:v>P9.5</c:v>
                </c:pt>
                <c:pt idx="5">
                  <c:v>P9.6</c:v>
                </c:pt>
                <c:pt idx="6">
                  <c:v>P9.7</c:v>
                </c:pt>
              </c:strCache>
            </c:strRef>
          </c:cat>
          <c:val>
            <c:numRef>
              <c:f>Results!$G$137:$G$143</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C509-4DF4-B68E-4A68FF930B23}"/>
            </c:ext>
          </c:extLst>
        </c:ser>
        <c:dLbls>
          <c:showLegendKey val="0"/>
          <c:showVal val="0"/>
          <c:showCatName val="0"/>
          <c:showSerName val="0"/>
          <c:showPercent val="0"/>
          <c:showBubbleSize val="0"/>
        </c:dLbls>
        <c:axId val="197281664"/>
        <c:axId val="197283200"/>
      </c:radarChart>
      <c:catAx>
        <c:axId val="197281664"/>
        <c:scaling>
          <c:orientation val="minMax"/>
        </c:scaling>
        <c:delete val="0"/>
        <c:axPos val="b"/>
        <c:majorGridlines/>
        <c:numFmt formatCode="General" sourceLinked="1"/>
        <c:majorTickMark val="out"/>
        <c:minorTickMark val="none"/>
        <c:tickLblPos val="nextTo"/>
        <c:txPr>
          <a:bodyPr/>
          <a:lstStyle/>
          <a:p>
            <a:pPr>
              <a:defRPr sz="1000">
                <a:solidFill>
                  <a:srgbClr val="002B50"/>
                </a:solidFill>
                <a:latin typeface="Arial" panose="020B0604020202020204" pitchFamily="34" charset="0"/>
                <a:cs typeface="Arial" panose="020B0604020202020204" pitchFamily="34" charset="0"/>
              </a:defRPr>
            </a:pPr>
            <a:endParaRPr lang="de-DE"/>
          </a:p>
        </c:txPr>
        <c:crossAx val="197283200"/>
        <c:crosses val="autoZero"/>
        <c:auto val="1"/>
        <c:lblAlgn val="ctr"/>
        <c:lblOffset val="100"/>
        <c:noMultiLvlLbl val="0"/>
      </c:catAx>
      <c:valAx>
        <c:axId val="197283200"/>
        <c:scaling>
          <c:orientation val="minMax"/>
          <c:max val="3"/>
        </c:scaling>
        <c:delete val="0"/>
        <c:axPos val="l"/>
        <c:majorGridlines>
          <c:spPr>
            <a:ln>
              <a:solidFill>
                <a:schemeClr val="bg1">
                  <a:lumMod val="65000"/>
                </a:schemeClr>
              </a:solidFill>
            </a:ln>
          </c:spPr>
        </c:majorGridlines>
        <c:numFmt formatCode="General" sourceLinked="1"/>
        <c:majorTickMark val="cross"/>
        <c:minorTickMark val="none"/>
        <c:tickLblPos val="nextTo"/>
        <c:spPr>
          <a:ln>
            <a:solidFill>
              <a:srgbClr val="002B50"/>
            </a:solidFill>
          </a:ln>
        </c:spPr>
        <c:txPr>
          <a:bodyPr/>
          <a:lstStyle/>
          <a:p>
            <a:pPr>
              <a:defRPr>
                <a:solidFill>
                  <a:srgbClr val="002B50"/>
                </a:solidFill>
                <a:latin typeface="Arial" panose="020B0604020202020204" pitchFamily="34" charset="0"/>
                <a:cs typeface="Arial" panose="020B0604020202020204" pitchFamily="34" charset="0"/>
              </a:defRPr>
            </a:pPr>
            <a:endParaRPr lang="de-DE"/>
          </a:p>
        </c:txPr>
        <c:crossAx val="197281664"/>
        <c:crosses val="autoZero"/>
        <c:crossBetween val="between"/>
        <c:majorUnit val="1"/>
        <c:minorUnit val="1"/>
      </c:valAx>
    </c:plotArea>
    <c:plotVisOnly val="1"/>
    <c:dispBlanksAs val="gap"/>
    <c:showDLblsOverMax val="0"/>
  </c:chart>
  <c:spPr>
    <a:noFill/>
    <a:ln>
      <a:noFill/>
    </a:ln>
  </c:spPr>
  <c:printSettings>
    <c:headerFooter/>
    <c:pageMargins b="0.75" l="0.7" r="0.7" t="0.75" header="0.3" footer="0.3"/>
    <c:pageSetup/>
  </c:printSettings>
</c:chartSpace>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Radio" firstButton="1" fmlaLink="$E$18" lockText="1" noThreeD="1"/>
</file>

<file path=xl/ctrlProps/ctrlProp102.xml><?xml version="1.0" encoding="utf-8"?>
<formControlPr xmlns="http://schemas.microsoft.com/office/spreadsheetml/2009/9/main" objectType="Radio" lockText="1" noThreeD="1"/>
</file>

<file path=xl/ctrlProps/ctrlProp103.xml><?xml version="1.0" encoding="utf-8"?>
<formControlPr xmlns="http://schemas.microsoft.com/office/spreadsheetml/2009/9/main" objectType="Radio" lockText="1"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fmlaLink="$E$29"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GBox" noThreeD="1"/>
</file>

<file path=xl/ctrlProps/ctrlProp11.xml><?xml version="1.0" encoding="utf-8"?>
<formControlPr xmlns="http://schemas.microsoft.com/office/spreadsheetml/2009/9/main" objectType="Radio" firstButton="1" fmlaLink="$E$29" lockText="1" noThreeD="1"/>
</file>

<file path=xl/ctrlProps/ctrlProp110.xml><?xml version="1.0" encoding="utf-8"?>
<formControlPr xmlns="http://schemas.microsoft.com/office/spreadsheetml/2009/9/main" objectType="Radio" firstButton="1" fmlaLink="$E$40"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GBox" noThreeD="1"/>
</file>

<file path=xl/ctrlProps/ctrlProp114.xml><?xml version="1.0" encoding="utf-8"?>
<formControlPr xmlns="http://schemas.microsoft.com/office/spreadsheetml/2009/9/main" objectType="Radio" firstButton="1" fmlaLink="$E$51"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GBox" noThreeD="1"/>
</file>

<file path=xl/ctrlProps/ctrlProp119.xml><?xml version="1.0" encoding="utf-8"?>
<formControlPr xmlns="http://schemas.microsoft.com/office/spreadsheetml/2009/9/main" objectType="Radio" firstButton="1" fmlaLink="$E$62" lockText="1" noThreeD="1"/>
</file>

<file path=xl/ctrlProps/ctrlProp12.xml><?xml version="1.0" encoding="utf-8"?>
<formControlPr xmlns="http://schemas.microsoft.com/office/spreadsheetml/2009/9/main" objectType="Radio"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Radio" lockText="1" noThreeD="1"/>
</file>

<file path=xl/ctrlProps/ctrlProp124.xml><?xml version="1.0" encoding="utf-8"?>
<formControlPr xmlns="http://schemas.microsoft.com/office/spreadsheetml/2009/9/main" objectType="Radio" lockText="1" noThreeD="1"/>
</file>

<file path=xl/ctrlProps/ctrlProp125.xml><?xml version="1.0" encoding="utf-8"?>
<formControlPr xmlns="http://schemas.microsoft.com/office/spreadsheetml/2009/9/main" objectType="Radio" lockText="1"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E$7"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Radio" firstButton="1" fmlaLink="$E$18" lockText="1" noThreeD="1"/>
</file>

<file path=xl/ctrlProps/ctrlProp132.xml><?xml version="1.0" encoding="utf-8"?>
<formControlPr xmlns="http://schemas.microsoft.com/office/spreadsheetml/2009/9/main" objectType="Radio" lockText="1" noThreeD="1"/>
</file>

<file path=xl/ctrlProps/ctrlProp133.xml><?xml version="1.0" encoding="utf-8"?>
<formControlPr xmlns="http://schemas.microsoft.com/office/spreadsheetml/2009/9/main" objectType="Radio" lockText="1" noThreeD="1"/>
</file>

<file path=xl/ctrlProps/ctrlProp134.xml><?xml version="1.0" encoding="utf-8"?>
<formControlPr xmlns="http://schemas.microsoft.com/office/spreadsheetml/2009/9/main" objectType="Radio" lockText="1"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Radio" firstButton="1" fmlaLink="$E$29" lockText="1" noThreeD="1"/>
</file>

<file path=xl/ctrlProps/ctrlProp137.xml><?xml version="1.0" encoding="utf-8"?>
<formControlPr xmlns="http://schemas.microsoft.com/office/spreadsheetml/2009/9/main" objectType="Radio" lockText="1" noThreeD="1"/>
</file>

<file path=xl/ctrlProps/ctrlProp138.xml><?xml version="1.0" encoding="utf-8"?>
<formControlPr xmlns="http://schemas.microsoft.com/office/spreadsheetml/2009/9/main" objectType="Radio" lockText="1" noThreeD="1"/>
</file>

<file path=xl/ctrlProps/ctrlProp139.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Radio" firstButton="1" fmlaLink="$E$40" lockText="1" noThreeD="1"/>
</file>

<file path=xl/ctrlProps/ctrlProp142.xml><?xml version="1.0" encoding="utf-8"?>
<formControlPr xmlns="http://schemas.microsoft.com/office/spreadsheetml/2009/9/main" objectType="Radio"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GBox" noThreeD="1"/>
</file>

<file path=xl/ctrlProps/ctrlProp147.xml><?xml version="1.0" encoding="utf-8"?>
<formControlPr xmlns="http://schemas.microsoft.com/office/spreadsheetml/2009/9/main" objectType="Radio" firstButton="1" fmlaLink="$E$7"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50.xml><?xml version="1.0" encoding="utf-8"?>
<formControlPr xmlns="http://schemas.microsoft.com/office/spreadsheetml/2009/9/main" objectType="GBox" noThreeD="1"/>
</file>

<file path=xl/ctrlProps/ctrlProp151.xml><?xml version="1.0" encoding="utf-8"?>
<formControlPr xmlns="http://schemas.microsoft.com/office/spreadsheetml/2009/9/main" objectType="Radio" firstButton="1" fmlaLink="$E$18"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Radio" lockText="1" noThreeD="1"/>
</file>

<file path=xl/ctrlProps/ctrlProp154.xml><?xml version="1.0" encoding="utf-8"?>
<formControlPr xmlns="http://schemas.microsoft.com/office/spreadsheetml/2009/9/main" objectType="GBox" noThreeD="1"/>
</file>

<file path=xl/ctrlProps/ctrlProp155.xml><?xml version="1.0" encoding="utf-8"?>
<formControlPr xmlns="http://schemas.microsoft.com/office/spreadsheetml/2009/9/main" objectType="Radio" firstButton="1" fmlaLink="$E$29"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Radio" lockText="1" noThreeD="1"/>
</file>

<file path=xl/ctrlProps/ctrlProp158.xml><?xml version="1.0" encoding="utf-8"?>
<formControlPr xmlns="http://schemas.microsoft.com/office/spreadsheetml/2009/9/main" objectType="Radio" lockText="1" noThreeD="1"/>
</file>

<file path=xl/ctrlProps/ctrlProp159.xml><?xml version="1.0" encoding="utf-8"?>
<formControlPr xmlns="http://schemas.microsoft.com/office/spreadsheetml/2009/9/main" objectType="GBox" noThreeD="1"/>
</file>

<file path=xl/ctrlProps/ctrlProp16.xml><?xml version="1.0" encoding="utf-8"?>
<formControlPr xmlns="http://schemas.microsoft.com/office/spreadsheetml/2009/9/main" objectType="GBox" noThreeD="1"/>
</file>

<file path=xl/ctrlProps/ctrlProp160.xml><?xml version="1.0" encoding="utf-8"?>
<formControlPr xmlns="http://schemas.microsoft.com/office/spreadsheetml/2009/9/main" objectType="Radio" firstButton="1" fmlaLink="$E$40"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GBox" noThreeD="1"/>
</file>

<file path=xl/ctrlProps/ctrlProp165.xml><?xml version="1.0" encoding="utf-8"?>
<formControlPr xmlns="http://schemas.microsoft.com/office/spreadsheetml/2009/9/main" objectType="Radio" firstButton="1" fmlaLink="$E$51"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lockText="1" noThreeD="1"/>
</file>

<file path=xl/ctrlProps/ctrlProp169.xml><?xml version="1.0" encoding="utf-8"?>
<formControlPr xmlns="http://schemas.microsoft.com/office/spreadsheetml/2009/9/main" objectType="GBox" noThreeD="1"/>
</file>

<file path=xl/ctrlProps/ctrlProp17.xml><?xml version="1.0" encoding="utf-8"?>
<formControlPr xmlns="http://schemas.microsoft.com/office/spreadsheetml/2009/9/main" objectType="Radio" firstButton="1" fmlaLink="$E$7" lockText="1" noThreeD="1"/>
</file>

<file path=xl/ctrlProps/ctrlProp170.xml><?xml version="1.0" encoding="utf-8"?>
<formControlPr xmlns="http://schemas.microsoft.com/office/spreadsheetml/2009/9/main" objectType="Radio" firstButton="1" fmlaLink="$E$62"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Radio" lockText="1" noThreeD="1"/>
</file>

<file path=xl/ctrlProps/ctrlProp173.xml><?xml version="1.0" encoding="utf-8"?>
<formControlPr xmlns="http://schemas.microsoft.com/office/spreadsheetml/2009/9/main" objectType="Radio" lockText="1"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Radio" firstButton="1" fmlaLink="$E$73" lockText="1" noThreeD="1"/>
</file>

<file path=xl/ctrlProps/ctrlProp176.xml><?xml version="1.0" encoding="utf-8"?>
<formControlPr xmlns="http://schemas.microsoft.com/office/spreadsheetml/2009/9/main" objectType="Radio"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Radio" lockText="1" noThreeD="1"/>
</file>

<file path=xl/ctrlProps/ctrlProp180.xml><?xml version="1.0" encoding="utf-8"?>
<formControlPr xmlns="http://schemas.microsoft.com/office/spreadsheetml/2009/9/main" objectType="Radio" firstButton="1" fmlaLink="$E$84" lockText="1" noThreeD="1"/>
</file>

<file path=xl/ctrlProps/ctrlProp181.xml><?xml version="1.0" encoding="utf-8"?>
<formControlPr xmlns="http://schemas.microsoft.com/office/spreadsheetml/2009/9/main" objectType="Radio" lockText="1" noThreeD="1"/>
</file>

<file path=xl/ctrlProps/ctrlProp182.xml><?xml version="1.0" encoding="utf-8"?>
<formControlPr xmlns="http://schemas.microsoft.com/office/spreadsheetml/2009/9/main" objectType="Radio" lockText="1" noThreeD="1"/>
</file>

<file path=xl/ctrlProps/ctrlProp183.xml><?xml version="1.0" encoding="utf-8"?>
<formControlPr xmlns="http://schemas.microsoft.com/office/spreadsheetml/2009/9/main" objectType="Radio" lockText="1"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Radio" firstButton="1" fmlaLink="$E$95" lockText="1" noThreeD="1"/>
</file>

<file path=xl/ctrlProps/ctrlProp186.xml><?xml version="1.0" encoding="utf-8"?>
<formControlPr xmlns="http://schemas.microsoft.com/office/spreadsheetml/2009/9/main" objectType="Radio" lockText="1" noThreeD="1"/>
</file>

<file path=xl/ctrlProps/ctrlProp187.xml><?xml version="1.0" encoding="utf-8"?>
<formControlPr xmlns="http://schemas.microsoft.com/office/spreadsheetml/2009/9/main" objectType="Radio" lockText="1" noThreeD="1"/>
</file>

<file path=xl/ctrlProps/ctrlProp188.xml><?xml version="1.0" encoding="utf-8"?>
<formControlPr xmlns="http://schemas.microsoft.com/office/spreadsheetml/2009/9/main" objectType="Radio" lockText="1" noThreeD="1"/>
</file>

<file path=xl/ctrlProps/ctrlProp189.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190.xml><?xml version="1.0" encoding="utf-8"?>
<formControlPr xmlns="http://schemas.microsoft.com/office/spreadsheetml/2009/9/main" objectType="Radio" lockText="1" noThreeD="1"/>
</file>

<file path=xl/ctrlProps/ctrlProp191.xml><?xml version="1.0" encoding="utf-8"?>
<formControlPr xmlns="http://schemas.microsoft.com/office/spreadsheetml/2009/9/main" objectType="GBox" noThreeD="1"/>
</file>

<file path=xl/ctrlProps/ctrlProp192.xml><?xml version="1.0" encoding="utf-8"?>
<formControlPr xmlns="http://schemas.microsoft.com/office/spreadsheetml/2009/9/main" objectType="Radio" firstButton="1" fmlaLink="$E$7" lockText="1" noThreeD="1"/>
</file>

<file path=xl/ctrlProps/ctrlProp193.xml><?xml version="1.0" encoding="utf-8"?>
<formControlPr xmlns="http://schemas.microsoft.com/office/spreadsheetml/2009/9/main" objectType="Radio"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GBox" noThreeD="1"/>
</file>

<file path=xl/ctrlProps/ctrlProp197.xml><?xml version="1.0" encoding="utf-8"?>
<formControlPr xmlns="http://schemas.microsoft.com/office/spreadsheetml/2009/9/main" objectType="Radio" firstButton="1" fmlaLink="$E$18"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firstButton="1" fmlaLink="$E$7" lockText="1" noThreeD="1"/>
</file>

<file path=xl/ctrlProps/ctrlProp20.xml><?xml version="1.0" encoding="utf-8"?>
<formControlPr xmlns="http://schemas.microsoft.com/office/spreadsheetml/2009/9/main" objectType="Radio"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GBox" noThreeD="1"/>
</file>

<file path=xl/ctrlProps/ctrlProp202.xml><?xml version="1.0" encoding="utf-8"?>
<formControlPr xmlns="http://schemas.microsoft.com/office/spreadsheetml/2009/9/main" objectType="Radio" firstButton="1" fmlaLink="$E$29"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Radio" lockText="1" noThreeD="1"/>
</file>

<file path=xl/ctrlProps/ctrlProp205.xml><?xml version="1.0" encoding="utf-8"?>
<formControlPr xmlns="http://schemas.microsoft.com/office/spreadsheetml/2009/9/main" objectType="GBox" noThreeD="1"/>
</file>

<file path=xl/ctrlProps/ctrlProp206.xml><?xml version="1.0" encoding="utf-8"?>
<formControlPr xmlns="http://schemas.microsoft.com/office/spreadsheetml/2009/9/main" objectType="Radio" firstButton="1" fmlaLink="$E$40" lockText="1" noThreeD="1"/>
</file>

<file path=xl/ctrlProps/ctrlProp207.xml><?xml version="1.0" encoding="utf-8"?>
<formControlPr xmlns="http://schemas.microsoft.com/office/spreadsheetml/2009/9/main" objectType="Radio"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GBox" noThreeD="1"/>
</file>

<file path=xl/ctrlProps/ctrlProp210.xml><?xml version="1.0" encoding="utf-8"?>
<formControlPr xmlns="http://schemas.microsoft.com/office/spreadsheetml/2009/9/main" objectType="GBox" noThreeD="1"/>
</file>

<file path=xl/ctrlProps/ctrlProp211.xml><?xml version="1.0" encoding="utf-8"?>
<formControlPr xmlns="http://schemas.microsoft.com/office/spreadsheetml/2009/9/main" objectType="Radio" firstButton="1" fmlaLink="$E$51"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lockText="1" noThreeD="1"/>
</file>

<file path=xl/ctrlProps/ctrlProp215.xml><?xml version="1.0" encoding="utf-8"?>
<formControlPr xmlns="http://schemas.microsoft.com/office/spreadsheetml/2009/9/main" objectType="GBox" noThreeD="1"/>
</file>

<file path=xl/ctrlProps/ctrlProp216.xml><?xml version="1.0" encoding="utf-8"?>
<formControlPr xmlns="http://schemas.microsoft.com/office/spreadsheetml/2009/9/main" objectType="Radio" firstButton="1" fmlaLink="$E$62" lockText="1" noThreeD="1"/>
</file>

<file path=xl/ctrlProps/ctrlProp217.xml><?xml version="1.0" encoding="utf-8"?>
<formControlPr xmlns="http://schemas.microsoft.com/office/spreadsheetml/2009/9/main" objectType="Radio" lockText="1" noThreeD="1"/>
</file>

<file path=xl/ctrlProps/ctrlProp218.xml><?xml version="1.0" encoding="utf-8"?>
<formControlPr xmlns="http://schemas.microsoft.com/office/spreadsheetml/2009/9/main" objectType="Radio" lockText="1" noThreeD="1"/>
</file>

<file path=xl/ctrlProps/ctrlProp219.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firstButton="1" fmlaLink="$E$18" lockText="1" noThreeD="1"/>
</file>

<file path=xl/ctrlProps/ctrlProp220.xml><?xml version="1.0" encoding="utf-8"?>
<formControlPr xmlns="http://schemas.microsoft.com/office/spreadsheetml/2009/9/main" objectType="GBox" noThreeD="1"/>
</file>

<file path=xl/ctrlProps/ctrlProp221.xml><?xml version="1.0" encoding="utf-8"?>
<formControlPr xmlns="http://schemas.microsoft.com/office/spreadsheetml/2009/9/main" objectType="Radio" firstButton="1" fmlaLink="$E$73" lockText="1" noThreeD="1"/>
</file>

<file path=xl/ctrlProps/ctrlProp222.xml><?xml version="1.0" encoding="utf-8"?>
<formControlPr xmlns="http://schemas.microsoft.com/office/spreadsheetml/2009/9/main" objectType="Radio" lockText="1" noThreeD="1"/>
</file>

<file path=xl/ctrlProps/ctrlProp223.xml><?xml version="1.0" encoding="utf-8"?>
<formControlPr xmlns="http://schemas.microsoft.com/office/spreadsheetml/2009/9/main" objectType="Radio" lockText="1" noThreeD="1"/>
</file>

<file path=xl/ctrlProps/ctrlProp224.xml><?xml version="1.0" encoding="utf-8"?>
<formControlPr xmlns="http://schemas.microsoft.com/office/spreadsheetml/2009/9/main" objectType="Radio" lockText="1" noThreeD="1"/>
</file>

<file path=xl/ctrlProps/ctrlProp225.xml><?xml version="1.0" encoding="utf-8"?>
<formControlPr xmlns="http://schemas.microsoft.com/office/spreadsheetml/2009/9/main" objectType="Radio" lockText="1" noThreeD="1"/>
</file>

<file path=xl/ctrlProps/ctrlProp226.xml><?xml version="1.0" encoding="utf-8"?>
<formControlPr xmlns="http://schemas.microsoft.com/office/spreadsheetml/2009/9/main" objectType="GBox" noThreeD="1"/>
</file>

<file path=xl/ctrlProps/ctrlProp227.xml><?xml version="1.0" encoding="utf-8"?>
<formControlPr xmlns="http://schemas.microsoft.com/office/spreadsheetml/2009/9/main" objectType="Radio" firstButton="1" fmlaLink="$E$7" lockText="1" noThreeD="1"/>
</file>

<file path=xl/ctrlProps/ctrlProp228.xml><?xml version="1.0" encoding="utf-8"?>
<formControlPr xmlns="http://schemas.microsoft.com/office/spreadsheetml/2009/9/main" objectType="Radio" lockText="1" noThreeD="1"/>
</file>

<file path=xl/ctrlProps/ctrlProp229.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30.xml><?xml version="1.0" encoding="utf-8"?>
<formControlPr xmlns="http://schemas.microsoft.com/office/spreadsheetml/2009/9/main" objectType="Radio" lockText="1"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Radio" firstButton="1" fmlaLink="$E$18" lockText="1" noThreeD="1"/>
</file>

<file path=xl/ctrlProps/ctrlProp233.xml><?xml version="1.0" encoding="utf-8"?>
<formControlPr xmlns="http://schemas.microsoft.com/office/spreadsheetml/2009/9/main" objectType="Radio" lockText="1" noThreeD="1"/>
</file>

<file path=xl/ctrlProps/ctrlProp234.xml><?xml version="1.0" encoding="utf-8"?>
<formControlPr xmlns="http://schemas.microsoft.com/office/spreadsheetml/2009/9/main" objectType="Radio" lockText="1" noThreeD="1"/>
</file>

<file path=xl/ctrlProps/ctrlProp235.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Radio" firstButton="1" fmlaLink="$E$29"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Radio" firstButton="1" fmlaLink="$E$40" lockText="1"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GBox" noThreeD="1"/>
</file>

<file path=xl/ctrlProps/ctrlProp36.xml><?xml version="1.0" encoding="utf-8"?>
<formControlPr xmlns="http://schemas.microsoft.com/office/spreadsheetml/2009/9/main" objectType="Radio" firstButton="1" fmlaLink="$E$51" lockText="1" noThreeD="1"/>
</file>

<file path=xl/ctrlProps/ctrlProp37.xml><?xml version="1.0" encoding="utf-8"?>
<formControlPr xmlns="http://schemas.microsoft.com/office/spreadsheetml/2009/9/main" objectType="Radio"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GBox" noThreeD="1"/>
</file>

<file path=xl/ctrlProps/ctrlProp42.xml><?xml version="1.0" encoding="utf-8"?>
<formControlPr xmlns="http://schemas.microsoft.com/office/spreadsheetml/2009/9/main" objectType="Radio" firstButton="1" fmlaLink="$E$7"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GBox" noThreeD="1"/>
</file>

<file path=xl/ctrlProps/ctrlProp47.xml><?xml version="1.0" encoding="utf-8"?>
<formControlPr xmlns="http://schemas.microsoft.com/office/spreadsheetml/2009/9/main" objectType="Radio" firstButton="1" fmlaLink="$E$18"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GBox" noThreeD="1"/>
</file>

<file path=xl/ctrlProps/ctrlProp52.xml><?xml version="1.0" encoding="utf-8"?>
<formControlPr xmlns="http://schemas.microsoft.com/office/spreadsheetml/2009/9/main" objectType="Radio" firstButton="1" fmlaLink="$E$29"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GBox" noThreeD="1"/>
</file>

<file path=xl/ctrlProps/ctrlProp57.xml><?xml version="1.0" encoding="utf-8"?>
<formControlPr xmlns="http://schemas.microsoft.com/office/spreadsheetml/2009/9/main" objectType="Radio" firstButton="1" fmlaLink="$E$40" lockText="1" noThreeD="1"/>
</file>

<file path=xl/ctrlProps/ctrlProp58.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GBox" noThreeD="1"/>
</file>

<file path=xl/ctrlProps/ctrlProp60.xml><?xml version="1.0" encoding="utf-8"?>
<formControlPr xmlns="http://schemas.microsoft.com/office/spreadsheetml/2009/9/main" objectType="Radio" lockText="1" noThreeD="1"/>
</file>

<file path=xl/ctrlProps/ctrlProp61.xml><?xml version="1.0" encoding="utf-8"?>
<formControlPr xmlns="http://schemas.microsoft.com/office/spreadsheetml/2009/9/main" objectType="GBox" noThreeD="1"/>
</file>

<file path=xl/ctrlProps/ctrlProp62.xml><?xml version="1.0" encoding="utf-8"?>
<formControlPr xmlns="http://schemas.microsoft.com/office/spreadsheetml/2009/9/main" objectType="Radio" firstButton="1" fmlaLink="$E$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GBox" noThreeD="1"/>
</file>

<file path=xl/ctrlProps/ctrlProp66.xml><?xml version="1.0" encoding="utf-8"?>
<formControlPr xmlns="http://schemas.microsoft.com/office/spreadsheetml/2009/9/main" objectType="Radio" firstButton="1" fmlaLink="$E$18"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firstButton="1" fmlaLink="$E$18" lockText="1" noThreeD="1"/>
</file>

<file path=xl/ctrlProps/ctrlProp70.xml><?xml version="1.0" encoding="utf-8"?>
<formControlPr xmlns="http://schemas.microsoft.com/office/spreadsheetml/2009/9/main" objectType="GBox" noThreeD="1"/>
</file>

<file path=xl/ctrlProps/ctrlProp71.xml><?xml version="1.0" encoding="utf-8"?>
<formControlPr xmlns="http://schemas.microsoft.com/office/spreadsheetml/2009/9/main" objectType="Radio" firstButton="1" fmlaLink="$E$29"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E$40" lockText="1" noThreeD="1"/>
</file>

<file path=xl/ctrlProps/ctrlProp77.xml><?xml version="1.0" encoding="utf-8"?>
<formControlPr xmlns="http://schemas.microsoft.com/office/spreadsheetml/2009/9/main" objectType="Radio"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Radio" firstButton="1" fmlaLink="$E$7" lockText="1" noThreeD="1"/>
</file>

<file path=xl/ctrlProps/ctrlProp83.xml><?xml version="1.0" encoding="utf-8"?>
<formControlPr xmlns="http://schemas.microsoft.com/office/spreadsheetml/2009/9/main" objectType="Radio" lockText="1"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Radio" firstButton="1" fmlaLink="$E$18" lockText="1" noThreeD="1"/>
</file>

<file path=xl/ctrlProps/ctrlProp87.xml><?xml version="1.0" encoding="utf-8"?>
<formControlPr xmlns="http://schemas.microsoft.com/office/spreadsheetml/2009/9/main" objectType="Radio"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GBox" noThreeD="1"/>
</file>

<file path=xl/ctrlProps/ctrlProp9.xml><?xml version="1.0" encoding="utf-8"?>
<formControlPr xmlns="http://schemas.microsoft.com/office/spreadsheetml/2009/9/main" objectType="Radio" lockText="1" noThreeD="1"/>
</file>

<file path=xl/ctrlProps/ctrlProp90.xml><?xml version="1.0" encoding="utf-8"?>
<formControlPr xmlns="http://schemas.microsoft.com/office/spreadsheetml/2009/9/main" objectType="Radio" firstButton="1" fmlaLink="$E$29"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Radio"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GBox" noThreeD="1"/>
</file>

<file path=xl/ctrlProps/ctrlProp97.xml><?xml version="1.0" encoding="utf-8"?>
<formControlPr xmlns="http://schemas.microsoft.com/office/spreadsheetml/2009/9/main" objectType="Radio" firstButton="1" fmlaLink="$E$7" lockText="1" noThreeD="1"/>
</file>

<file path=xl/ctrlProps/ctrlProp98.xml><?xml version="1.0" encoding="utf-8"?>
<formControlPr xmlns="http://schemas.microsoft.com/office/spreadsheetml/2009/9/main" objectType="Radio" lockText="1" noThreeD="1"/>
</file>

<file path=xl/ctrlProps/ctrlProp9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8" Type="http://schemas.openxmlformats.org/officeDocument/2006/relationships/hyperlink" Target="#'E04'!A1"/><Relationship Id="rId13" Type="http://schemas.openxmlformats.org/officeDocument/2006/relationships/image" Target="../media/image7.png"/><Relationship Id="rId18" Type="http://schemas.openxmlformats.org/officeDocument/2006/relationships/hyperlink" Target="#'E09'!A1"/><Relationship Id="rId26" Type="http://schemas.microsoft.com/office/2007/relationships/hdphoto" Target="../media/hdphoto2.wdp"/><Relationship Id="rId3" Type="http://schemas.openxmlformats.org/officeDocument/2006/relationships/image" Target="../media/image2.png"/><Relationship Id="rId21" Type="http://schemas.openxmlformats.org/officeDocument/2006/relationships/image" Target="../media/image11.png"/><Relationship Id="rId7" Type="http://schemas.openxmlformats.org/officeDocument/2006/relationships/image" Target="../media/image4.png"/><Relationship Id="rId12" Type="http://schemas.openxmlformats.org/officeDocument/2006/relationships/hyperlink" Target="#'E06'!A1"/><Relationship Id="rId17" Type="http://schemas.openxmlformats.org/officeDocument/2006/relationships/image" Target="../media/image9.png"/><Relationship Id="rId25" Type="http://schemas.openxmlformats.org/officeDocument/2006/relationships/image" Target="../media/image13.png"/><Relationship Id="rId2" Type="http://schemas.openxmlformats.org/officeDocument/2006/relationships/hyperlink" Target="#'E01'!A1"/><Relationship Id="rId16" Type="http://schemas.openxmlformats.org/officeDocument/2006/relationships/hyperlink" Target="#'E08'!A1"/><Relationship Id="rId20" Type="http://schemas.openxmlformats.org/officeDocument/2006/relationships/hyperlink" Target="#'E10'!A1"/><Relationship Id="rId29" Type="http://schemas.openxmlformats.org/officeDocument/2006/relationships/image" Target="../media/image14.png"/><Relationship Id="rId1" Type="http://schemas.openxmlformats.org/officeDocument/2006/relationships/image" Target="../media/image1.jpeg"/><Relationship Id="rId6" Type="http://schemas.openxmlformats.org/officeDocument/2006/relationships/hyperlink" Target="#'E03'!A1"/><Relationship Id="rId11" Type="http://schemas.openxmlformats.org/officeDocument/2006/relationships/image" Target="../media/image6.png"/><Relationship Id="rId24" Type="http://schemas.openxmlformats.org/officeDocument/2006/relationships/hyperlink" Target="#Results!A1"/><Relationship Id="rId5" Type="http://schemas.openxmlformats.org/officeDocument/2006/relationships/image" Target="../media/image3.png"/><Relationship Id="rId15" Type="http://schemas.openxmlformats.org/officeDocument/2006/relationships/image" Target="../media/image8.png"/><Relationship Id="rId23" Type="http://schemas.microsoft.com/office/2007/relationships/hdphoto" Target="../media/hdphoto1.wdp"/><Relationship Id="rId28" Type="http://schemas.openxmlformats.org/officeDocument/2006/relationships/hyperlink" Target="#About!A1"/><Relationship Id="rId10" Type="http://schemas.openxmlformats.org/officeDocument/2006/relationships/hyperlink" Target="#'E05'!A1"/><Relationship Id="rId19" Type="http://schemas.openxmlformats.org/officeDocument/2006/relationships/image" Target="../media/image10.png"/><Relationship Id="rId4" Type="http://schemas.openxmlformats.org/officeDocument/2006/relationships/hyperlink" Target="#'E02'!A1"/><Relationship Id="rId9" Type="http://schemas.openxmlformats.org/officeDocument/2006/relationships/image" Target="../media/image5.png"/><Relationship Id="rId14" Type="http://schemas.openxmlformats.org/officeDocument/2006/relationships/hyperlink" Target="#'E07'!A1"/><Relationship Id="rId22" Type="http://schemas.openxmlformats.org/officeDocument/2006/relationships/image" Target="../media/image12.png"/><Relationship Id="rId27" Type="http://schemas.openxmlformats.org/officeDocument/2006/relationships/hyperlink" Target="#Info!A1"/></Relationships>
</file>

<file path=xl/drawings/_rels/drawing10.xml.rels><?xml version="1.0" encoding="UTF-8" standalone="yes"?>
<Relationships xmlns="http://schemas.openxmlformats.org/package/2006/relationships"><Relationship Id="rId8" Type="http://schemas.openxmlformats.org/officeDocument/2006/relationships/hyperlink" Target="#'E04'!A1"/><Relationship Id="rId13" Type="http://schemas.openxmlformats.org/officeDocument/2006/relationships/image" Target="../media/image7.png"/><Relationship Id="rId18" Type="http://schemas.openxmlformats.org/officeDocument/2006/relationships/image" Target="../media/image22.png"/><Relationship Id="rId26" Type="http://schemas.openxmlformats.org/officeDocument/2006/relationships/hyperlink" Target="#Results!A1"/><Relationship Id="rId3" Type="http://schemas.openxmlformats.org/officeDocument/2006/relationships/image" Target="../media/image2.png"/><Relationship Id="rId21" Type="http://schemas.openxmlformats.org/officeDocument/2006/relationships/hyperlink" Target="#Cover!A1"/><Relationship Id="rId7" Type="http://schemas.openxmlformats.org/officeDocument/2006/relationships/image" Target="../media/image17.png"/><Relationship Id="rId12" Type="http://schemas.openxmlformats.org/officeDocument/2006/relationships/hyperlink" Target="#'E06'!A1"/><Relationship Id="rId17" Type="http://schemas.openxmlformats.org/officeDocument/2006/relationships/hyperlink" Target="#'E09'!A1"/><Relationship Id="rId25" Type="http://schemas.openxmlformats.org/officeDocument/2006/relationships/hyperlink" Target="#About!A1"/><Relationship Id="rId2" Type="http://schemas.openxmlformats.org/officeDocument/2006/relationships/hyperlink" Target="#'E01'!A1"/><Relationship Id="rId16" Type="http://schemas.openxmlformats.org/officeDocument/2006/relationships/image" Target="../media/image21.png"/><Relationship Id="rId20" Type="http://schemas.openxmlformats.org/officeDocument/2006/relationships/image" Target="../media/image11.png"/><Relationship Id="rId1" Type="http://schemas.openxmlformats.org/officeDocument/2006/relationships/image" Target="../media/image15.jpg"/><Relationship Id="rId6" Type="http://schemas.openxmlformats.org/officeDocument/2006/relationships/hyperlink" Target="#'E03'!A1"/><Relationship Id="rId11" Type="http://schemas.openxmlformats.org/officeDocument/2006/relationships/image" Target="../media/image19.png"/><Relationship Id="rId24" Type="http://schemas.openxmlformats.org/officeDocument/2006/relationships/hyperlink" Target="#Info!A1"/><Relationship Id="rId5" Type="http://schemas.openxmlformats.org/officeDocument/2006/relationships/image" Target="../media/image16.png"/><Relationship Id="rId15" Type="http://schemas.openxmlformats.org/officeDocument/2006/relationships/hyperlink" Target="#'E08'!A1"/><Relationship Id="rId23" Type="http://schemas.microsoft.com/office/2007/relationships/hdphoto" Target="../media/hdphoto3.wdp"/><Relationship Id="rId28" Type="http://schemas.microsoft.com/office/2007/relationships/hdphoto" Target="../media/hdphoto2.wdp"/><Relationship Id="rId10" Type="http://schemas.openxmlformats.org/officeDocument/2006/relationships/hyperlink" Target="#'E05'!A1"/><Relationship Id="rId19" Type="http://schemas.openxmlformats.org/officeDocument/2006/relationships/hyperlink" Target="#'E10'!A1"/><Relationship Id="rId4" Type="http://schemas.openxmlformats.org/officeDocument/2006/relationships/hyperlink" Target="#'E02'!A1"/><Relationship Id="rId9" Type="http://schemas.openxmlformats.org/officeDocument/2006/relationships/image" Target="../media/image18.png"/><Relationship Id="rId14" Type="http://schemas.openxmlformats.org/officeDocument/2006/relationships/image" Target="../media/image32.png"/><Relationship Id="rId22" Type="http://schemas.openxmlformats.org/officeDocument/2006/relationships/image" Target="../media/image23.png"/><Relationship Id="rId27" Type="http://schemas.openxmlformats.org/officeDocument/2006/relationships/image" Target="../media/image13.png"/></Relationships>
</file>

<file path=xl/drawings/_rels/drawing11.xml.rels><?xml version="1.0" encoding="UTF-8" standalone="yes"?>
<Relationships xmlns="http://schemas.openxmlformats.org/package/2006/relationships"><Relationship Id="rId8" Type="http://schemas.openxmlformats.org/officeDocument/2006/relationships/hyperlink" Target="#'E04'!A1"/><Relationship Id="rId13" Type="http://schemas.openxmlformats.org/officeDocument/2006/relationships/image" Target="../media/image7.png"/><Relationship Id="rId18" Type="http://schemas.openxmlformats.org/officeDocument/2006/relationships/image" Target="../media/image22.png"/><Relationship Id="rId26" Type="http://schemas.openxmlformats.org/officeDocument/2006/relationships/hyperlink" Target="#Results!A1"/><Relationship Id="rId3" Type="http://schemas.openxmlformats.org/officeDocument/2006/relationships/image" Target="../media/image2.png"/><Relationship Id="rId21" Type="http://schemas.openxmlformats.org/officeDocument/2006/relationships/hyperlink" Target="#Cover!A1"/><Relationship Id="rId7" Type="http://schemas.openxmlformats.org/officeDocument/2006/relationships/image" Target="../media/image17.png"/><Relationship Id="rId12" Type="http://schemas.openxmlformats.org/officeDocument/2006/relationships/hyperlink" Target="#'E06'!A1"/><Relationship Id="rId17" Type="http://schemas.openxmlformats.org/officeDocument/2006/relationships/hyperlink" Target="#'E09'!A1"/><Relationship Id="rId25" Type="http://schemas.openxmlformats.org/officeDocument/2006/relationships/hyperlink" Target="#About!A1"/><Relationship Id="rId2" Type="http://schemas.openxmlformats.org/officeDocument/2006/relationships/hyperlink" Target="#'E01'!A1"/><Relationship Id="rId16" Type="http://schemas.openxmlformats.org/officeDocument/2006/relationships/image" Target="../media/image33.png"/><Relationship Id="rId20" Type="http://schemas.openxmlformats.org/officeDocument/2006/relationships/image" Target="../media/image11.png"/><Relationship Id="rId1" Type="http://schemas.openxmlformats.org/officeDocument/2006/relationships/image" Target="../media/image15.jpg"/><Relationship Id="rId6" Type="http://schemas.openxmlformats.org/officeDocument/2006/relationships/hyperlink" Target="#'E03'!A1"/><Relationship Id="rId11" Type="http://schemas.openxmlformats.org/officeDocument/2006/relationships/image" Target="../media/image19.png"/><Relationship Id="rId24" Type="http://schemas.openxmlformats.org/officeDocument/2006/relationships/hyperlink" Target="#Info!A1"/><Relationship Id="rId5" Type="http://schemas.openxmlformats.org/officeDocument/2006/relationships/image" Target="../media/image16.png"/><Relationship Id="rId15" Type="http://schemas.openxmlformats.org/officeDocument/2006/relationships/image" Target="../media/image20.png"/><Relationship Id="rId23" Type="http://schemas.microsoft.com/office/2007/relationships/hdphoto" Target="../media/hdphoto3.wdp"/><Relationship Id="rId28" Type="http://schemas.microsoft.com/office/2007/relationships/hdphoto" Target="../media/hdphoto2.wdp"/><Relationship Id="rId10" Type="http://schemas.openxmlformats.org/officeDocument/2006/relationships/hyperlink" Target="#'E05'!A1"/><Relationship Id="rId19" Type="http://schemas.openxmlformats.org/officeDocument/2006/relationships/hyperlink" Target="#'E10'!A1"/><Relationship Id="rId4" Type="http://schemas.openxmlformats.org/officeDocument/2006/relationships/hyperlink" Target="#'E02'!A1"/><Relationship Id="rId9" Type="http://schemas.openxmlformats.org/officeDocument/2006/relationships/image" Target="../media/image18.png"/><Relationship Id="rId14" Type="http://schemas.openxmlformats.org/officeDocument/2006/relationships/hyperlink" Target="#'E07'!A1"/><Relationship Id="rId22" Type="http://schemas.openxmlformats.org/officeDocument/2006/relationships/image" Target="../media/image23.png"/><Relationship Id="rId27" Type="http://schemas.openxmlformats.org/officeDocument/2006/relationships/image" Target="../media/image13.png"/></Relationships>
</file>

<file path=xl/drawings/_rels/drawing12.xml.rels><?xml version="1.0" encoding="UTF-8" standalone="yes"?>
<Relationships xmlns="http://schemas.openxmlformats.org/package/2006/relationships"><Relationship Id="rId8" Type="http://schemas.openxmlformats.org/officeDocument/2006/relationships/hyperlink" Target="#'E04'!A1"/><Relationship Id="rId13" Type="http://schemas.openxmlformats.org/officeDocument/2006/relationships/image" Target="../media/image7.png"/><Relationship Id="rId18" Type="http://schemas.openxmlformats.org/officeDocument/2006/relationships/image" Target="../media/image34.png"/><Relationship Id="rId26" Type="http://schemas.openxmlformats.org/officeDocument/2006/relationships/hyperlink" Target="#Results!A1"/><Relationship Id="rId3" Type="http://schemas.openxmlformats.org/officeDocument/2006/relationships/image" Target="../media/image2.png"/><Relationship Id="rId21" Type="http://schemas.openxmlformats.org/officeDocument/2006/relationships/hyperlink" Target="#Cover!A1"/><Relationship Id="rId7" Type="http://schemas.openxmlformats.org/officeDocument/2006/relationships/image" Target="../media/image17.png"/><Relationship Id="rId12" Type="http://schemas.openxmlformats.org/officeDocument/2006/relationships/hyperlink" Target="#'E06'!A1"/><Relationship Id="rId17" Type="http://schemas.openxmlformats.org/officeDocument/2006/relationships/image" Target="../media/image21.png"/><Relationship Id="rId25" Type="http://schemas.openxmlformats.org/officeDocument/2006/relationships/hyperlink" Target="#About!A1"/><Relationship Id="rId2" Type="http://schemas.openxmlformats.org/officeDocument/2006/relationships/hyperlink" Target="#'E01'!A1"/><Relationship Id="rId16" Type="http://schemas.openxmlformats.org/officeDocument/2006/relationships/hyperlink" Target="#'E08'!A1"/><Relationship Id="rId20" Type="http://schemas.openxmlformats.org/officeDocument/2006/relationships/image" Target="../media/image11.png"/><Relationship Id="rId1" Type="http://schemas.openxmlformats.org/officeDocument/2006/relationships/image" Target="../media/image15.jpg"/><Relationship Id="rId6" Type="http://schemas.openxmlformats.org/officeDocument/2006/relationships/hyperlink" Target="#'E03'!A1"/><Relationship Id="rId11" Type="http://schemas.openxmlformats.org/officeDocument/2006/relationships/image" Target="../media/image19.png"/><Relationship Id="rId24" Type="http://schemas.openxmlformats.org/officeDocument/2006/relationships/hyperlink" Target="#Info!A1"/><Relationship Id="rId5" Type="http://schemas.openxmlformats.org/officeDocument/2006/relationships/image" Target="../media/image16.png"/><Relationship Id="rId15" Type="http://schemas.openxmlformats.org/officeDocument/2006/relationships/image" Target="../media/image20.png"/><Relationship Id="rId23" Type="http://schemas.microsoft.com/office/2007/relationships/hdphoto" Target="../media/hdphoto3.wdp"/><Relationship Id="rId28" Type="http://schemas.microsoft.com/office/2007/relationships/hdphoto" Target="../media/hdphoto2.wdp"/><Relationship Id="rId10" Type="http://schemas.openxmlformats.org/officeDocument/2006/relationships/hyperlink" Target="#'E05'!A1"/><Relationship Id="rId19" Type="http://schemas.openxmlformats.org/officeDocument/2006/relationships/hyperlink" Target="#'E10'!A1"/><Relationship Id="rId4" Type="http://schemas.openxmlformats.org/officeDocument/2006/relationships/hyperlink" Target="#'E02'!A1"/><Relationship Id="rId9" Type="http://schemas.openxmlformats.org/officeDocument/2006/relationships/image" Target="../media/image18.png"/><Relationship Id="rId14" Type="http://schemas.openxmlformats.org/officeDocument/2006/relationships/hyperlink" Target="#'E07'!A1"/><Relationship Id="rId22" Type="http://schemas.openxmlformats.org/officeDocument/2006/relationships/image" Target="../media/image23.png"/><Relationship Id="rId27" Type="http://schemas.openxmlformats.org/officeDocument/2006/relationships/image" Target="../media/image13.png"/></Relationships>
</file>

<file path=xl/drawings/_rels/drawing13.xml.rels><?xml version="1.0" encoding="UTF-8" standalone="yes"?>
<Relationships xmlns="http://schemas.openxmlformats.org/package/2006/relationships"><Relationship Id="rId8" Type="http://schemas.openxmlformats.org/officeDocument/2006/relationships/hyperlink" Target="#'E04'!A1"/><Relationship Id="rId13" Type="http://schemas.openxmlformats.org/officeDocument/2006/relationships/image" Target="../media/image7.png"/><Relationship Id="rId18" Type="http://schemas.openxmlformats.org/officeDocument/2006/relationships/hyperlink" Target="#'E09'!A1"/><Relationship Id="rId26" Type="http://schemas.openxmlformats.org/officeDocument/2006/relationships/hyperlink" Target="#Results!A1"/><Relationship Id="rId3" Type="http://schemas.openxmlformats.org/officeDocument/2006/relationships/image" Target="../media/image2.png"/><Relationship Id="rId21" Type="http://schemas.openxmlformats.org/officeDocument/2006/relationships/hyperlink" Target="#Cover!A1"/><Relationship Id="rId7" Type="http://schemas.openxmlformats.org/officeDocument/2006/relationships/image" Target="../media/image17.png"/><Relationship Id="rId12" Type="http://schemas.openxmlformats.org/officeDocument/2006/relationships/hyperlink" Target="#'E06'!A1"/><Relationship Id="rId17" Type="http://schemas.openxmlformats.org/officeDocument/2006/relationships/image" Target="../media/image21.png"/><Relationship Id="rId25" Type="http://schemas.openxmlformats.org/officeDocument/2006/relationships/hyperlink" Target="#About!A1"/><Relationship Id="rId2" Type="http://schemas.openxmlformats.org/officeDocument/2006/relationships/hyperlink" Target="#'E01'!A1"/><Relationship Id="rId16" Type="http://schemas.openxmlformats.org/officeDocument/2006/relationships/hyperlink" Target="#'E08'!A1"/><Relationship Id="rId20" Type="http://schemas.openxmlformats.org/officeDocument/2006/relationships/image" Target="../media/image35.png"/><Relationship Id="rId1" Type="http://schemas.openxmlformats.org/officeDocument/2006/relationships/image" Target="../media/image15.jpg"/><Relationship Id="rId6" Type="http://schemas.openxmlformats.org/officeDocument/2006/relationships/hyperlink" Target="#'E03'!A1"/><Relationship Id="rId11" Type="http://schemas.openxmlformats.org/officeDocument/2006/relationships/image" Target="../media/image19.png"/><Relationship Id="rId24" Type="http://schemas.openxmlformats.org/officeDocument/2006/relationships/hyperlink" Target="#Info!A1"/><Relationship Id="rId5" Type="http://schemas.openxmlformats.org/officeDocument/2006/relationships/image" Target="../media/image16.png"/><Relationship Id="rId15" Type="http://schemas.openxmlformats.org/officeDocument/2006/relationships/image" Target="../media/image20.png"/><Relationship Id="rId23" Type="http://schemas.microsoft.com/office/2007/relationships/hdphoto" Target="../media/hdphoto3.wdp"/><Relationship Id="rId28" Type="http://schemas.microsoft.com/office/2007/relationships/hdphoto" Target="../media/hdphoto2.wdp"/><Relationship Id="rId10" Type="http://schemas.openxmlformats.org/officeDocument/2006/relationships/hyperlink" Target="#'E05'!A1"/><Relationship Id="rId19" Type="http://schemas.openxmlformats.org/officeDocument/2006/relationships/image" Target="../media/image22.png"/><Relationship Id="rId4" Type="http://schemas.openxmlformats.org/officeDocument/2006/relationships/hyperlink" Target="#'E02'!A1"/><Relationship Id="rId9" Type="http://schemas.openxmlformats.org/officeDocument/2006/relationships/image" Target="../media/image18.png"/><Relationship Id="rId14" Type="http://schemas.openxmlformats.org/officeDocument/2006/relationships/hyperlink" Target="#'E07'!A1"/><Relationship Id="rId22" Type="http://schemas.openxmlformats.org/officeDocument/2006/relationships/image" Target="../media/image23.png"/><Relationship Id="rId27" Type="http://schemas.openxmlformats.org/officeDocument/2006/relationships/image" Target="../media/image13.png"/></Relationships>
</file>

<file path=xl/drawings/_rels/drawing14.xml.rels><?xml version="1.0" encoding="UTF-8" standalone="yes"?>
<Relationships xmlns="http://schemas.openxmlformats.org/package/2006/relationships"><Relationship Id="rId8" Type="http://schemas.openxmlformats.org/officeDocument/2006/relationships/hyperlink" Target="#'E04'!A1"/><Relationship Id="rId13" Type="http://schemas.openxmlformats.org/officeDocument/2006/relationships/image" Target="../media/image7.png"/><Relationship Id="rId18" Type="http://schemas.openxmlformats.org/officeDocument/2006/relationships/hyperlink" Target="#'E09'!A1"/><Relationship Id="rId26" Type="http://schemas.openxmlformats.org/officeDocument/2006/relationships/hyperlink" Target="#Results!A1"/><Relationship Id="rId3" Type="http://schemas.openxmlformats.org/officeDocument/2006/relationships/image" Target="../media/image2.png"/><Relationship Id="rId21" Type="http://schemas.openxmlformats.org/officeDocument/2006/relationships/image" Target="../media/image11.png"/><Relationship Id="rId7" Type="http://schemas.openxmlformats.org/officeDocument/2006/relationships/image" Target="../media/image17.png"/><Relationship Id="rId12" Type="http://schemas.openxmlformats.org/officeDocument/2006/relationships/hyperlink" Target="#'E06'!A1"/><Relationship Id="rId17" Type="http://schemas.openxmlformats.org/officeDocument/2006/relationships/image" Target="../media/image21.png"/><Relationship Id="rId25" Type="http://schemas.openxmlformats.org/officeDocument/2006/relationships/hyperlink" Target="#Info!A1"/><Relationship Id="rId2" Type="http://schemas.openxmlformats.org/officeDocument/2006/relationships/hyperlink" Target="#'E01'!A1"/><Relationship Id="rId16" Type="http://schemas.openxmlformats.org/officeDocument/2006/relationships/hyperlink" Target="#'E08'!A1"/><Relationship Id="rId20" Type="http://schemas.openxmlformats.org/officeDocument/2006/relationships/hyperlink" Target="#'E10'!A1"/><Relationship Id="rId29" Type="http://schemas.openxmlformats.org/officeDocument/2006/relationships/hyperlink" Target="https://mcr2030.undrr.org/who-we-are/contact-mcr2030" TargetMode="External"/><Relationship Id="rId1" Type="http://schemas.openxmlformats.org/officeDocument/2006/relationships/image" Target="../media/image15.jpg"/><Relationship Id="rId6" Type="http://schemas.openxmlformats.org/officeDocument/2006/relationships/hyperlink" Target="#'E03'!A1"/><Relationship Id="rId11" Type="http://schemas.openxmlformats.org/officeDocument/2006/relationships/image" Target="../media/image19.png"/><Relationship Id="rId24" Type="http://schemas.microsoft.com/office/2007/relationships/hdphoto" Target="../media/hdphoto3.wdp"/><Relationship Id="rId5" Type="http://schemas.openxmlformats.org/officeDocument/2006/relationships/image" Target="../media/image16.png"/><Relationship Id="rId15" Type="http://schemas.openxmlformats.org/officeDocument/2006/relationships/image" Target="../media/image20.png"/><Relationship Id="rId23" Type="http://schemas.openxmlformats.org/officeDocument/2006/relationships/image" Target="../media/image23.png"/><Relationship Id="rId28" Type="http://schemas.microsoft.com/office/2007/relationships/hdphoto" Target="../media/hdphoto2.wdp"/><Relationship Id="rId10" Type="http://schemas.openxmlformats.org/officeDocument/2006/relationships/hyperlink" Target="#'E05'!A1"/><Relationship Id="rId19" Type="http://schemas.openxmlformats.org/officeDocument/2006/relationships/image" Target="../media/image22.png"/><Relationship Id="rId4" Type="http://schemas.openxmlformats.org/officeDocument/2006/relationships/hyperlink" Target="#'E02'!A1"/><Relationship Id="rId9" Type="http://schemas.openxmlformats.org/officeDocument/2006/relationships/image" Target="../media/image18.png"/><Relationship Id="rId14" Type="http://schemas.openxmlformats.org/officeDocument/2006/relationships/hyperlink" Target="#'E07'!A1"/><Relationship Id="rId22" Type="http://schemas.openxmlformats.org/officeDocument/2006/relationships/hyperlink" Target="#Cover!A1"/><Relationship Id="rId27" Type="http://schemas.openxmlformats.org/officeDocument/2006/relationships/image" Target="../media/image13.png"/></Relationships>
</file>

<file path=xl/drawings/_rels/drawing2.xml.rels><?xml version="1.0" encoding="UTF-8" standalone="yes"?>
<Relationships xmlns="http://schemas.openxmlformats.org/package/2006/relationships"><Relationship Id="rId8" Type="http://schemas.openxmlformats.org/officeDocument/2006/relationships/image" Target="../media/image16.png"/><Relationship Id="rId13" Type="http://schemas.openxmlformats.org/officeDocument/2006/relationships/hyperlink" Target="#'E05'!A1"/><Relationship Id="rId18" Type="http://schemas.openxmlformats.org/officeDocument/2006/relationships/image" Target="../media/image20.png"/><Relationship Id="rId26" Type="http://schemas.openxmlformats.org/officeDocument/2006/relationships/image" Target="../media/image23.png"/><Relationship Id="rId3" Type="http://schemas.openxmlformats.org/officeDocument/2006/relationships/image" Target="../media/image13.png"/><Relationship Id="rId21" Type="http://schemas.openxmlformats.org/officeDocument/2006/relationships/hyperlink" Target="#'E09'!A1"/><Relationship Id="rId7" Type="http://schemas.openxmlformats.org/officeDocument/2006/relationships/hyperlink" Target="#'E02'!A1"/><Relationship Id="rId12" Type="http://schemas.openxmlformats.org/officeDocument/2006/relationships/image" Target="../media/image18.png"/><Relationship Id="rId17" Type="http://schemas.openxmlformats.org/officeDocument/2006/relationships/hyperlink" Target="#'E07'!A1"/><Relationship Id="rId25" Type="http://schemas.openxmlformats.org/officeDocument/2006/relationships/hyperlink" Target="#Cover!A1"/><Relationship Id="rId2" Type="http://schemas.openxmlformats.org/officeDocument/2006/relationships/hyperlink" Target="#Results!A1"/><Relationship Id="rId16" Type="http://schemas.openxmlformats.org/officeDocument/2006/relationships/image" Target="../media/image7.png"/><Relationship Id="rId20" Type="http://schemas.openxmlformats.org/officeDocument/2006/relationships/image" Target="../media/image21.png"/><Relationship Id="rId29" Type="http://schemas.openxmlformats.org/officeDocument/2006/relationships/hyperlink" Target="https://mcr2030.undrr.org/disaster-resilience-scorecard-cities" TargetMode="External"/><Relationship Id="rId1" Type="http://schemas.openxmlformats.org/officeDocument/2006/relationships/image" Target="../media/image15.jpg"/><Relationship Id="rId6" Type="http://schemas.openxmlformats.org/officeDocument/2006/relationships/image" Target="../media/image2.png"/><Relationship Id="rId11" Type="http://schemas.openxmlformats.org/officeDocument/2006/relationships/hyperlink" Target="#'E04'!A1"/><Relationship Id="rId24" Type="http://schemas.openxmlformats.org/officeDocument/2006/relationships/image" Target="../media/image11.png"/><Relationship Id="rId5" Type="http://schemas.openxmlformats.org/officeDocument/2006/relationships/hyperlink" Target="#'E01'!A1"/><Relationship Id="rId15" Type="http://schemas.openxmlformats.org/officeDocument/2006/relationships/hyperlink" Target="#'E06'!A1"/><Relationship Id="rId23" Type="http://schemas.openxmlformats.org/officeDocument/2006/relationships/hyperlink" Target="#'E10'!A1"/><Relationship Id="rId28" Type="http://schemas.openxmlformats.org/officeDocument/2006/relationships/hyperlink" Target="#About!A1"/><Relationship Id="rId10" Type="http://schemas.openxmlformats.org/officeDocument/2006/relationships/image" Target="../media/image17.png"/><Relationship Id="rId19" Type="http://schemas.openxmlformats.org/officeDocument/2006/relationships/hyperlink" Target="#'E08'!A1"/><Relationship Id="rId4" Type="http://schemas.microsoft.com/office/2007/relationships/hdphoto" Target="../media/hdphoto2.wdp"/><Relationship Id="rId9" Type="http://schemas.openxmlformats.org/officeDocument/2006/relationships/hyperlink" Target="#'E03'!A1"/><Relationship Id="rId14" Type="http://schemas.openxmlformats.org/officeDocument/2006/relationships/image" Target="../media/image19.png"/><Relationship Id="rId22" Type="http://schemas.openxmlformats.org/officeDocument/2006/relationships/image" Target="../media/image22.png"/><Relationship Id="rId27" Type="http://schemas.microsoft.com/office/2007/relationships/hdphoto" Target="../media/hdphoto3.wdp"/><Relationship Id="rId30" Type="http://schemas.openxmlformats.org/officeDocument/2006/relationships/hyperlink" Target="https://mcr2030.undrr.org/quick-risk-estimation-tool" TargetMode="External"/></Relationships>
</file>

<file path=xl/drawings/_rels/drawing3.xml.rels><?xml version="1.0" encoding="UTF-8" standalone="yes"?>
<Relationships xmlns="http://schemas.openxmlformats.org/package/2006/relationships"><Relationship Id="rId8" Type="http://schemas.openxmlformats.org/officeDocument/2006/relationships/hyperlink" Target="#'E04'!A1"/><Relationship Id="rId13" Type="http://schemas.openxmlformats.org/officeDocument/2006/relationships/image" Target="../media/image7.png"/><Relationship Id="rId18" Type="http://schemas.openxmlformats.org/officeDocument/2006/relationships/hyperlink" Target="#'E09'!A1"/><Relationship Id="rId26" Type="http://schemas.openxmlformats.org/officeDocument/2006/relationships/hyperlink" Target="#About!A1"/><Relationship Id="rId39" Type="http://schemas.openxmlformats.org/officeDocument/2006/relationships/chart" Target="../charts/chart11.xml"/><Relationship Id="rId3" Type="http://schemas.openxmlformats.org/officeDocument/2006/relationships/image" Target="../media/image2.png"/><Relationship Id="rId21" Type="http://schemas.openxmlformats.org/officeDocument/2006/relationships/image" Target="../media/image11.png"/><Relationship Id="rId34" Type="http://schemas.openxmlformats.org/officeDocument/2006/relationships/chart" Target="../charts/chart6.xml"/><Relationship Id="rId7" Type="http://schemas.openxmlformats.org/officeDocument/2006/relationships/image" Target="../media/image17.png"/><Relationship Id="rId12" Type="http://schemas.openxmlformats.org/officeDocument/2006/relationships/hyperlink" Target="#'E06'!A1"/><Relationship Id="rId17" Type="http://schemas.openxmlformats.org/officeDocument/2006/relationships/image" Target="../media/image21.png"/><Relationship Id="rId25" Type="http://schemas.openxmlformats.org/officeDocument/2006/relationships/hyperlink" Target="#Info!A1"/><Relationship Id="rId33" Type="http://schemas.openxmlformats.org/officeDocument/2006/relationships/chart" Target="../charts/chart5.xml"/><Relationship Id="rId38" Type="http://schemas.openxmlformats.org/officeDocument/2006/relationships/chart" Target="../charts/chart10.xml"/><Relationship Id="rId2" Type="http://schemas.openxmlformats.org/officeDocument/2006/relationships/hyperlink" Target="#'E01'!A1"/><Relationship Id="rId16" Type="http://schemas.openxmlformats.org/officeDocument/2006/relationships/hyperlink" Target="#'E08'!A1"/><Relationship Id="rId20" Type="http://schemas.openxmlformats.org/officeDocument/2006/relationships/hyperlink" Target="#'E10'!A1"/><Relationship Id="rId29" Type="http://schemas.openxmlformats.org/officeDocument/2006/relationships/chart" Target="../charts/chart1.xml"/><Relationship Id="rId41" Type="http://schemas.openxmlformats.org/officeDocument/2006/relationships/image" Target="../media/image24.png"/><Relationship Id="rId1" Type="http://schemas.openxmlformats.org/officeDocument/2006/relationships/image" Target="../media/image15.jpg"/><Relationship Id="rId6" Type="http://schemas.openxmlformats.org/officeDocument/2006/relationships/hyperlink" Target="#'E03'!A1"/><Relationship Id="rId11" Type="http://schemas.openxmlformats.org/officeDocument/2006/relationships/image" Target="../media/image19.png"/><Relationship Id="rId24" Type="http://schemas.microsoft.com/office/2007/relationships/hdphoto" Target="../media/hdphoto3.wdp"/><Relationship Id="rId32" Type="http://schemas.openxmlformats.org/officeDocument/2006/relationships/chart" Target="../charts/chart4.xml"/><Relationship Id="rId37" Type="http://schemas.openxmlformats.org/officeDocument/2006/relationships/chart" Target="../charts/chart9.xml"/><Relationship Id="rId40" Type="http://schemas.openxmlformats.org/officeDocument/2006/relationships/hyperlink" Target="mailto:mcr2030-global@un.org?subject=Completed%20Disaster%20Resilience%20Scorecard%20for%20Cities%20(Preliminary)" TargetMode="External"/><Relationship Id="rId5" Type="http://schemas.openxmlformats.org/officeDocument/2006/relationships/image" Target="../media/image16.png"/><Relationship Id="rId15" Type="http://schemas.openxmlformats.org/officeDocument/2006/relationships/image" Target="../media/image20.png"/><Relationship Id="rId23" Type="http://schemas.openxmlformats.org/officeDocument/2006/relationships/image" Target="../media/image23.png"/><Relationship Id="rId28" Type="http://schemas.microsoft.com/office/2007/relationships/hdphoto" Target="../media/hdphoto2.wdp"/><Relationship Id="rId36" Type="http://schemas.openxmlformats.org/officeDocument/2006/relationships/chart" Target="../charts/chart8.xml"/><Relationship Id="rId10" Type="http://schemas.openxmlformats.org/officeDocument/2006/relationships/hyperlink" Target="#'E05'!A1"/><Relationship Id="rId19" Type="http://schemas.openxmlformats.org/officeDocument/2006/relationships/image" Target="../media/image22.png"/><Relationship Id="rId31" Type="http://schemas.openxmlformats.org/officeDocument/2006/relationships/chart" Target="../charts/chart3.xml"/><Relationship Id="rId4" Type="http://schemas.openxmlformats.org/officeDocument/2006/relationships/hyperlink" Target="#'E02'!A1"/><Relationship Id="rId9" Type="http://schemas.openxmlformats.org/officeDocument/2006/relationships/image" Target="../media/image18.png"/><Relationship Id="rId14" Type="http://schemas.openxmlformats.org/officeDocument/2006/relationships/hyperlink" Target="#'E07'!A1"/><Relationship Id="rId22" Type="http://schemas.openxmlformats.org/officeDocument/2006/relationships/hyperlink" Target="#Cover!A1"/><Relationship Id="rId27" Type="http://schemas.openxmlformats.org/officeDocument/2006/relationships/image" Target="../media/image13.png"/><Relationship Id="rId30" Type="http://schemas.openxmlformats.org/officeDocument/2006/relationships/chart" Target="../charts/chart2.xml"/><Relationship Id="rId35" Type="http://schemas.openxmlformats.org/officeDocument/2006/relationships/chart" Target="../charts/chart7.xml"/></Relationships>
</file>

<file path=xl/drawings/_rels/drawing4.xml.rels><?xml version="1.0" encoding="UTF-8" standalone="yes"?>
<Relationships xmlns="http://schemas.openxmlformats.org/package/2006/relationships"><Relationship Id="rId8" Type="http://schemas.openxmlformats.org/officeDocument/2006/relationships/hyperlink" Target="#'E03'!A1"/><Relationship Id="rId13" Type="http://schemas.openxmlformats.org/officeDocument/2006/relationships/image" Target="../media/image19.png"/><Relationship Id="rId18" Type="http://schemas.openxmlformats.org/officeDocument/2006/relationships/hyperlink" Target="#'E08'!A1"/><Relationship Id="rId26" Type="http://schemas.microsoft.com/office/2007/relationships/hdphoto" Target="../media/hdphoto3.wdp"/><Relationship Id="rId3" Type="http://schemas.openxmlformats.org/officeDocument/2006/relationships/image" Target="../media/image13.png"/><Relationship Id="rId21" Type="http://schemas.openxmlformats.org/officeDocument/2006/relationships/image" Target="../media/image22.png"/><Relationship Id="rId7" Type="http://schemas.openxmlformats.org/officeDocument/2006/relationships/image" Target="../media/image16.png"/><Relationship Id="rId12" Type="http://schemas.openxmlformats.org/officeDocument/2006/relationships/hyperlink" Target="#'E05'!A1"/><Relationship Id="rId17" Type="http://schemas.openxmlformats.org/officeDocument/2006/relationships/image" Target="../media/image20.png"/><Relationship Id="rId25" Type="http://schemas.openxmlformats.org/officeDocument/2006/relationships/image" Target="../media/image23.png"/><Relationship Id="rId2" Type="http://schemas.openxmlformats.org/officeDocument/2006/relationships/hyperlink" Target="#Results!A1"/><Relationship Id="rId16" Type="http://schemas.openxmlformats.org/officeDocument/2006/relationships/hyperlink" Target="#'E07'!A1"/><Relationship Id="rId20" Type="http://schemas.openxmlformats.org/officeDocument/2006/relationships/hyperlink" Target="#'E09'!A1"/><Relationship Id="rId1" Type="http://schemas.openxmlformats.org/officeDocument/2006/relationships/image" Target="../media/image15.jpg"/><Relationship Id="rId6" Type="http://schemas.openxmlformats.org/officeDocument/2006/relationships/hyperlink" Target="#'E02'!A1"/><Relationship Id="rId11" Type="http://schemas.openxmlformats.org/officeDocument/2006/relationships/image" Target="../media/image18.png"/><Relationship Id="rId24" Type="http://schemas.openxmlformats.org/officeDocument/2006/relationships/hyperlink" Target="#Cover!A1"/><Relationship Id="rId5" Type="http://schemas.openxmlformats.org/officeDocument/2006/relationships/image" Target="../media/image25.png"/><Relationship Id="rId15" Type="http://schemas.openxmlformats.org/officeDocument/2006/relationships/image" Target="../media/image7.png"/><Relationship Id="rId23" Type="http://schemas.openxmlformats.org/officeDocument/2006/relationships/image" Target="../media/image11.png"/><Relationship Id="rId28" Type="http://schemas.openxmlformats.org/officeDocument/2006/relationships/hyperlink" Target="#About!A1"/><Relationship Id="rId10" Type="http://schemas.openxmlformats.org/officeDocument/2006/relationships/hyperlink" Target="#'E04'!A1"/><Relationship Id="rId19" Type="http://schemas.openxmlformats.org/officeDocument/2006/relationships/image" Target="../media/image21.png"/><Relationship Id="rId4" Type="http://schemas.microsoft.com/office/2007/relationships/hdphoto" Target="../media/hdphoto2.wdp"/><Relationship Id="rId9" Type="http://schemas.openxmlformats.org/officeDocument/2006/relationships/image" Target="../media/image17.png"/><Relationship Id="rId14" Type="http://schemas.openxmlformats.org/officeDocument/2006/relationships/hyperlink" Target="#'E06'!A1"/><Relationship Id="rId22" Type="http://schemas.openxmlformats.org/officeDocument/2006/relationships/hyperlink" Target="#'E10'!A1"/><Relationship Id="rId27" Type="http://schemas.openxmlformats.org/officeDocument/2006/relationships/hyperlink" Target="#Info!A1"/></Relationships>
</file>

<file path=xl/drawings/_rels/drawing5.xml.rels><?xml version="1.0" encoding="UTF-8" standalone="yes"?>
<Relationships xmlns="http://schemas.openxmlformats.org/package/2006/relationships"><Relationship Id="rId8" Type="http://schemas.openxmlformats.org/officeDocument/2006/relationships/image" Target="../media/image18.png"/><Relationship Id="rId13" Type="http://schemas.openxmlformats.org/officeDocument/2006/relationships/hyperlink" Target="#'E07'!A1"/><Relationship Id="rId18" Type="http://schemas.openxmlformats.org/officeDocument/2006/relationships/image" Target="../media/image22.png"/><Relationship Id="rId26" Type="http://schemas.openxmlformats.org/officeDocument/2006/relationships/hyperlink" Target="#Results!A1"/><Relationship Id="rId3" Type="http://schemas.openxmlformats.org/officeDocument/2006/relationships/image" Target="../media/image2.png"/><Relationship Id="rId21" Type="http://schemas.openxmlformats.org/officeDocument/2006/relationships/hyperlink" Target="#Cover!A1"/><Relationship Id="rId7" Type="http://schemas.openxmlformats.org/officeDocument/2006/relationships/hyperlink" Target="#'E04'!A1"/><Relationship Id="rId12" Type="http://schemas.openxmlformats.org/officeDocument/2006/relationships/image" Target="../media/image7.png"/><Relationship Id="rId17" Type="http://schemas.openxmlformats.org/officeDocument/2006/relationships/hyperlink" Target="#'E09'!A1"/><Relationship Id="rId25" Type="http://schemas.openxmlformats.org/officeDocument/2006/relationships/hyperlink" Target="#About!A1"/><Relationship Id="rId2" Type="http://schemas.openxmlformats.org/officeDocument/2006/relationships/hyperlink" Target="#'E01'!A1"/><Relationship Id="rId16" Type="http://schemas.openxmlformats.org/officeDocument/2006/relationships/image" Target="../media/image27.png"/><Relationship Id="rId20" Type="http://schemas.openxmlformats.org/officeDocument/2006/relationships/image" Target="../media/image11.png"/><Relationship Id="rId1" Type="http://schemas.openxmlformats.org/officeDocument/2006/relationships/image" Target="../media/image15.jpg"/><Relationship Id="rId6" Type="http://schemas.openxmlformats.org/officeDocument/2006/relationships/image" Target="../media/image17.png"/><Relationship Id="rId11" Type="http://schemas.openxmlformats.org/officeDocument/2006/relationships/hyperlink" Target="#'E06'!A1"/><Relationship Id="rId24" Type="http://schemas.openxmlformats.org/officeDocument/2006/relationships/hyperlink" Target="#Info!A1"/><Relationship Id="rId5" Type="http://schemas.openxmlformats.org/officeDocument/2006/relationships/hyperlink" Target="#'E03'!A1"/><Relationship Id="rId15" Type="http://schemas.openxmlformats.org/officeDocument/2006/relationships/hyperlink" Target="#'E08'!A1"/><Relationship Id="rId23" Type="http://schemas.microsoft.com/office/2007/relationships/hdphoto" Target="../media/hdphoto3.wdp"/><Relationship Id="rId28" Type="http://schemas.microsoft.com/office/2007/relationships/hdphoto" Target="../media/hdphoto2.wdp"/><Relationship Id="rId10" Type="http://schemas.openxmlformats.org/officeDocument/2006/relationships/image" Target="../media/image19.png"/><Relationship Id="rId19" Type="http://schemas.openxmlformats.org/officeDocument/2006/relationships/hyperlink" Target="#'E10'!A1"/><Relationship Id="rId4" Type="http://schemas.openxmlformats.org/officeDocument/2006/relationships/image" Target="../media/image26.png"/><Relationship Id="rId9" Type="http://schemas.openxmlformats.org/officeDocument/2006/relationships/hyperlink" Target="#'E05'!A1"/><Relationship Id="rId14" Type="http://schemas.openxmlformats.org/officeDocument/2006/relationships/image" Target="../media/image20.png"/><Relationship Id="rId22" Type="http://schemas.openxmlformats.org/officeDocument/2006/relationships/image" Target="../media/image23.png"/><Relationship Id="rId27" Type="http://schemas.openxmlformats.org/officeDocument/2006/relationships/image" Target="../media/image13.png"/></Relationships>
</file>

<file path=xl/drawings/_rels/drawing6.xml.rels><?xml version="1.0" encoding="UTF-8" standalone="yes"?>
<Relationships xmlns="http://schemas.openxmlformats.org/package/2006/relationships"><Relationship Id="rId8" Type="http://schemas.openxmlformats.org/officeDocument/2006/relationships/image" Target="../media/image18.png"/><Relationship Id="rId13" Type="http://schemas.openxmlformats.org/officeDocument/2006/relationships/hyperlink" Target="#'E07'!A1"/><Relationship Id="rId18" Type="http://schemas.openxmlformats.org/officeDocument/2006/relationships/image" Target="../media/image22.png"/><Relationship Id="rId26" Type="http://schemas.openxmlformats.org/officeDocument/2006/relationships/hyperlink" Target="#Results!A1"/><Relationship Id="rId3" Type="http://schemas.openxmlformats.org/officeDocument/2006/relationships/image" Target="../media/image2.png"/><Relationship Id="rId21" Type="http://schemas.openxmlformats.org/officeDocument/2006/relationships/hyperlink" Target="#Cover!A1"/><Relationship Id="rId7" Type="http://schemas.openxmlformats.org/officeDocument/2006/relationships/hyperlink" Target="#'E04'!A1"/><Relationship Id="rId12" Type="http://schemas.openxmlformats.org/officeDocument/2006/relationships/image" Target="../media/image7.png"/><Relationship Id="rId17" Type="http://schemas.openxmlformats.org/officeDocument/2006/relationships/hyperlink" Target="#'E09'!A1"/><Relationship Id="rId25" Type="http://schemas.openxmlformats.org/officeDocument/2006/relationships/hyperlink" Target="#About!A1"/><Relationship Id="rId2" Type="http://schemas.openxmlformats.org/officeDocument/2006/relationships/hyperlink" Target="#'E01'!A1"/><Relationship Id="rId16" Type="http://schemas.openxmlformats.org/officeDocument/2006/relationships/image" Target="../media/image21.png"/><Relationship Id="rId20" Type="http://schemas.openxmlformats.org/officeDocument/2006/relationships/image" Target="../media/image11.png"/><Relationship Id="rId1" Type="http://schemas.openxmlformats.org/officeDocument/2006/relationships/image" Target="../media/image15.jpg"/><Relationship Id="rId6" Type="http://schemas.openxmlformats.org/officeDocument/2006/relationships/image" Target="../media/image28.png"/><Relationship Id="rId11" Type="http://schemas.openxmlformats.org/officeDocument/2006/relationships/hyperlink" Target="#'E06'!A1"/><Relationship Id="rId24" Type="http://schemas.openxmlformats.org/officeDocument/2006/relationships/hyperlink" Target="#Info!A1"/><Relationship Id="rId5" Type="http://schemas.openxmlformats.org/officeDocument/2006/relationships/image" Target="../media/image16.png"/><Relationship Id="rId15" Type="http://schemas.openxmlformats.org/officeDocument/2006/relationships/hyperlink" Target="#'E08'!A1"/><Relationship Id="rId23" Type="http://schemas.microsoft.com/office/2007/relationships/hdphoto" Target="../media/hdphoto3.wdp"/><Relationship Id="rId28" Type="http://schemas.microsoft.com/office/2007/relationships/hdphoto" Target="../media/hdphoto2.wdp"/><Relationship Id="rId10" Type="http://schemas.openxmlformats.org/officeDocument/2006/relationships/image" Target="../media/image19.png"/><Relationship Id="rId19" Type="http://schemas.openxmlformats.org/officeDocument/2006/relationships/hyperlink" Target="#'E10'!A1"/><Relationship Id="rId4" Type="http://schemas.openxmlformats.org/officeDocument/2006/relationships/hyperlink" Target="#'E02'!A1"/><Relationship Id="rId9" Type="http://schemas.openxmlformats.org/officeDocument/2006/relationships/hyperlink" Target="#'E05'!A1"/><Relationship Id="rId14" Type="http://schemas.openxmlformats.org/officeDocument/2006/relationships/image" Target="../media/image20.png"/><Relationship Id="rId22" Type="http://schemas.openxmlformats.org/officeDocument/2006/relationships/image" Target="../media/image23.png"/><Relationship Id="rId27" Type="http://schemas.openxmlformats.org/officeDocument/2006/relationships/image" Target="../media/image13.png"/></Relationships>
</file>

<file path=xl/drawings/_rels/drawing7.xml.rels><?xml version="1.0" encoding="UTF-8" standalone="yes"?>
<Relationships xmlns="http://schemas.openxmlformats.org/package/2006/relationships"><Relationship Id="rId8" Type="http://schemas.openxmlformats.org/officeDocument/2006/relationships/image" Target="../media/image29.png"/><Relationship Id="rId13" Type="http://schemas.openxmlformats.org/officeDocument/2006/relationships/hyperlink" Target="#'E07'!A1"/><Relationship Id="rId18" Type="http://schemas.openxmlformats.org/officeDocument/2006/relationships/image" Target="../media/image22.png"/><Relationship Id="rId26" Type="http://schemas.openxmlformats.org/officeDocument/2006/relationships/hyperlink" Target="#Results!A1"/><Relationship Id="rId3" Type="http://schemas.openxmlformats.org/officeDocument/2006/relationships/image" Target="../media/image2.png"/><Relationship Id="rId21" Type="http://schemas.openxmlformats.org/officeDocument/2006/relationships/hyperlink" Target="#Cover!A1"/><Relationship Id="rId7" Type="http://schemas.openxmlformats.org/officeDocument/2006/relationships/image" Target="../media/image17.png"/><Relationship Id="rId12" Type="http://schemas.openxmlformats.org/officeDocument/2006/relationships/image" Target="../media/image7.png"/><Relationship Id="rId17" Type="http://schemas.openxmlformats.org/officeDocument/2006/relationships/hyperlink" Target="#'E09'!A1"/><Relationship Id="rId25" Type="http://schemas.openxmlformats.org/officeDocument/2006/relationships/hyperlink" Target="#About!A1"/><Relationship Id="rId2" Type="http://schemas.openxmlformats.org/officeDocument/2006/relationships/hyperlink" Target="#'E01'!A1"/><Relationship Id="rId16" Type="http://schemas.openxmlformats.org/officeDocument/2006/relationships/image" Target="../media/image21.png"/><Relationship Id="rId20" Type="http://schemas.openxmlformats.org/officeDocument/2006/relationships/image" Target="../media/image11.png"/><Relationship Id="rId1" Type="http://schemas.openxmlformats.org/officeDocument/2006/relationships/image" Target="../media/image15.jpg"/><Relationship Id="rId6" Type="http://schemas.openxmlformats.org/officeDocument/2006/relationships/hyperlink" Target="#'E03'!A1"/><Relationship Id="rId11" Type="http://schemas.openxmlformats.org/officeDocument/2006/relationships/hyperlink" Target="#'E06'!A1"/><Relationship Id="rId24" Type="http://schemas.openxmlformats.org/officeDocument/2006/relationships/hyperlink" Target="#Info!A1"/><Relationship Id="rId5" Type="http://schemas.openxmlformats.org/officeDocument/2006/relationships/image" Target="../media/image16.png"/><Relationship Id="rId15" Type="http://schemas.openxmlformats.org/officeDocument/2006/relationships/hyperlink" Target="#'E08'!A1"/><Relationship Id="rId23" Type="http://schemas.microsoft.com/office/2007/relationships/hdphoto" Target="../media/hdphoto3.wdp"/><Relationship Id="rId28" Type="http://schemas.microsoft.com/office/2007/relationships/hdphoto" Target="../media/hdphoto2.wdp"/><Relationship Id="rId10" Type="http://schemas.openxmlformats.org/officeDocument/2006/relationships/image" Target="../media/image19.png"/><Relationship Id="rId19" Type="http://schemas.openxmlformats.org/officeDocument/2006/relationships/hyperlink" Target="#'E10'!A1"/><Relationship Id="rId4" Type="http://schemas.openxmlformats.org/officeDocument/2006/relationships/hyperlink" Target="#'E02'!A1"/><Relationship Id="rId9" Type="http://schemas.openxmlformats.org/officeDocument/2006/relationships/hyperlink" Target="#'E05'!A1"/><Relationship Id="rId14" Type="http://schemas.openxmlformats.org/officeDocument/2006/relationships/image" Target="../media/image20.png"/><Relationship Id="rId22" Type="http://schemas.openxmlformats.org/officeDocument/2006/relationships/image" Target="../media/image23.png"/><Relationship Id="rId27" Type="http://schemas.openxmlformats.org/officeDocument/2006/relationships/image" Target="../media/image13.png"/></Relationships>
</file>

<file path=xl/drawings/_rels/drawing8.xml.rels><?xml version="1.0" encoding="UTF-8" standalone="yes"?>
<Relationships xmlns="http://schemas.openxmlformats.org/package/2006/relationships"><Relationship Id="rId8" Type="http://schemas.openxmlformats.org/officeDocument/2006/relationships/hyperlink" Target="#'E04'!A1"/><Relationship Id="rId13" Type="http://schemas.openxmlformats.org/officeDocument/2006/relationships/hyperlink" Target="#'E07'!A1"/><Relationship Id="rId18" Type="http://schemas.openxmlformats.org/officeDocument/2006/relationships/image" Target="../media/image22.png"/><Relationship Id="rId26" Type="http://schemas.openxmlformats.org/officeDocument/2006/relationships/hyperlink" Target="#Results!A1"/><Relationship Id="rId3" Type="http://schemas.openxmlformats.org/officeDocument/2006/relationships/image" Target="../media/image2.png"/><Relationship Id="rId21" Type="http://schemas.openxmlformats.org/officeDocument/2006/relationships/hyperlink" Target="#Cover!A1"/><Relationship Id="rId7" Type="http://schemas.openxmlformats.org/officeDocument/2006/relationships/image" Target="../media/image17.png"/><Relationship Id="rId12" Type="http://schemas.openxmlformats.org/officeDocument/2006/relationships/image" Target="../media/image7.png"/><Relationship Id="rId17" Type="http://schemas.openxmlformats.org/officeDocument/2006/relationships/hyperlink" Target="#'E09'!A1"/><Relationship Id="rId25" Type="http://schemas.openxmlformats.org/officeDocument/2006/relationships/hyperlink" Target="#About!A1"/><Relationship Id="rId2" Type="http://schemas.openxmlformats.org/officeDocument/2006/relationships/hyperlink" Target="#'E01'!A1"/><Relationship Id="rId16" Type="http://schemas.openxmlformats.org/officeDocument/2006/relationships/image" Target="../media/image21.png"/><Relationship Id="rId20" Type="http://schemas.openxmlformats.org/officeDocument/2006/relationships/image" Target="../media/image11.png"/><Relationship Id="rId1" Type="http://schemas.openxmlformats.org/officeDocument/2006/relationships/image" Target="../media/image15.jpg"/><Relationship Id="rId6" Type="http://schemas.openxmlformats.org/officeDocument/2006/relationships/hyperlink" Target="#'E03'!A1"/><Relationship Id="rId11" Type="http://schemas.openxmlformats.org/officeDocument/2006/relationships/hyperlink" Target="#'E06'!A1"/><Relationship Id="rId24" Type="http://schemas.openxmlformats.org/officeDocument/2006/relationships/hyperlink" Target="#Info!A1"/><Relationship Id="rId5" Type="http://schemas.openxmlformats.org/officeDocument/2006/relationships/image" Target="../media/image16.png"/><Relationship Id="rId15" Type="http://schemas.openxmlformats.org/officeDocument/2006/relationships/hyperlink" Target="#'E08'!A1"/><Relationship Id="rId23" Type="http://schemas.microsoft.com/office/2007/relationships/hdphoto" Target="../media/hdphoto3.wdp"/><Relationship Id="rId28" Type="http://schemas.microsoft.com/office/2007/relationships/hdphoto" Target="../media/hdphoto2.wdp"/><Relationship Id="rId10" Type="http://schemas.openxmlformats.org/officeDocument/2006/relationships/image" Target="../media/image30.png"/><Relationship Id="rId19" Type="http://schemas.openxmlformats.org/officeDocument/2006/relationships/hyperlink" Target="#'E10'!A1"/><Relationship Id="rId4" Type="http://schemas.openxmlformats.org/officeDocument/2006/relationships/hyperlink" Target="#'E02'!A1"/><Relationship Id="rId9" Type="http://schemas.openxmlformats.org/officeDocument/2006/relationships/image" Target="../media/image18.png"/><Relationship Id="rId14" Type="http://schemas.openxmlformats.org/officeDocument/2006/relationships/image" Target="../media/image20.png"/><Relationship Id="rId22" Type="http://schemas.openxmlformats.org/officeDocument/2006/relationships/image" Target="../media/image23.png"/><Relationship Id="rId27" Type="http://schemas.openxmlformats.org/officeDocument/2006/relationships/image" Target="../media/image13.png"/></Relationships>
</file>

<file path=xl/drawings/_rels/drawing9.xml.rels><?xml version="1.0" encoding="UTF-8" standalone="yes"?>
<Relationships xmlns="http://schemas.openxmlformats.org/package/2006/relationships"><Relationship Id="rId8" Type="http://schemas.openxmlformats.org/officeDocument/2006/relationships/hyperlink" Target="#'E04'!A1"/><Relationship Id="rId13" Type="http://schemas.openxmlformats.org/officeDocument/2006/relationships/hyperlink" Target="#'E07'!A1"/><Relationship Id="rId18" Type="http://schemas.openxmlformats.org/officeDocument/2006/relationships/image" Target="../media/image22.png"/><Relationship Id="rId26" Type="http://schemas.openxmlformats.org/officeDocument/2006/relationships/hyperlink" Target="#Results!A1"/><Relationship Id="rId3" Type="http://schemas.openxmlformats.org/officeDocument/2006/relationships/image" Target="../media/image2.png"/><Relationship Id="rId21" Type="http://schemas.openxmlformats.org/officeDocument/2006/relationships/hyperlink" Target="#Cover!A1"/><Relationship Id="rId7" Type="http://schemas.openxmlformats.org/officeDocument/2006/relationships/image" Target="../media/image17.png"/><Relationship Id="rId12" Type="http://schemas.openxmlformats.org/officeDocument/2006/relationships/image" Target="../media/image31.png"/><Relationship Id="rId17" Type="http://schemas.openxmlformats.org/officeDocument/2006/relationships/hyperlink" Target="#'E09'!A1"/><Relationship Id="rId25" Type="http://schemas.openxmlformats.org/officeDocument/2006/relationships/hyperlink" Target="#About!A1"/><Relationship Id="rId2" Type="http://schemas.openxmlformats.org/officeDocument/2006/relationships/hyperlink" Target="#'E01'!A1"/><Relationship Id="rId16" Type="http://schemas.openxmlformats.org/officeDocument/2006/relationships/image" Target="../media/image21.png"/><Relationship Id="rId20" Type="http://schemas.openxmlformats.org/officeDocument/2006/relationships/image" Target="../media/image11.png"/><Relationship Id="rId1" Type="http://schemas.openxmlformats.org/officeDocument/2006/relationships/image" Target="../media/image15.jpg"/><Relationship Id="rId6" Type="http://schemas.openxmlformats.org/officeDocument/2006/relationships/hyperlink" Target="#'E03'!A1"/><Relationship Id="rId11" Type="http://schemas.openxmlformats.org/officeDocument/2006/relationships/image" Target="../media/image19.png"/><Relationship Id="rId24" Type="http://schemas.openxmlformats.org/officeDocument/2006/relationships/hyperlink" Target="#Info!A1"/><Relationship Id="rId5" Type="http://schemas.openxmlformats.org/officeDocument/2006/relationships/image" Target="../media/image16.png"/><Relationship Id="rId15" Type="http://schemas.openxmlformats.org/officeDocument/2006/relationships/hyperlink" Target="#'E08'!A1"/><Relationship Id="rId23" Type="http://schemas.microsoft.com/office/2007/relationships/hdphoto" Target="../media/hdphoto3.wdp"/><Relationship Id="rId28" Type="http://schemas.microsoft.com/office/2007/relationships/hdphoto" Target="../media/hdphoto2.wdp"/><Relationship Id="rId10" Type="http://schemas.openxmlformats.org/officeDocument/2006/relationships/hyperlink" Target="#'E05'!A1"/><Relationship Id="rId19" Type="http://schemas.openxmlformats.org/officeDocument/2006/relationships/hyperlink" Target="#'E10'!A1"/><Relationship Id="rId4" Type="http://schemas.openxmlformats.org/officeDocument/2006/relationships/hyperlink" Target="#'E02'!A1"/><Relationship Id="rId9" Type="http://schemas.openxmlformats.org/officeDocument/2006/relationships/image" Target="../media/image18.png"/><Relationship Id="rId14" Type="http://schemas.openxmlformats.org/officeDocument/2006/relationships/image" Target="../media/image20.png"/><Relationship Id="rId22" Type="http://schemas.openxmlformats.org/officeDocument/2006/relationships/image" Target="../media/image23.png"/><Relationship Id="rId27" Type="http://schemas.openxmlformats.org/officeDocument/2006/relationships/image" Target="../media/image13.png"/></Relationships>
</file>

<file path=xl/drawings/drawing1.xml><?xml version="1.0" encoding="utf-8"?>
<xdr:wsDr xmlns:xdr="http://schemas.openxmlformats.org/drawingml/2006/spreadsheetDrawing" xmlns:a="http://schemas.openxmlformats.org/drawingml/2006/main">
  <xdr:twoCellAnchor editAs="oneCell">
    <xdr:from>
      <xdr:col>0</xdr:col>
      <xdr:colOff>9526</xdr:colOff>
      <xdr:row>0</xdr:row>
      <xdr:rowOff>0</xdr:rowOff>
    </xdr:from>
    <xdr:to>
      <xdr:col>18</xdr:col>
      <xdr:colOff>2541</xdr:colOff>
      <xdr:row>47</xdr:row>
      <xdr:rowOff>15846</xdr:rowOff>
    </xdr:to>
    <xdr:pic>
      <xdr:nvPicPr>
        <xdr:cNvPr id="42" name="Picture 41">
          <a:extLst>
            <a:ext uri="{FF2B5EF4-FFF2-40B4-BE49-F238E27FC236}">
              <a16:creationId xmlns:a16="http://schemas.microsoft.com/office/drawing/2014/main" id="{00000000-0008-0000-0000-00002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6" y="0"/>
          <a:ext cx="10668000" cy="7569171"/>
        </a:xfrm>
        <a:prstGeom prst="rect">
          <a:avLst/>
        </a:prstGeom>
      </xdr:spPr>
    </xdr:pic>
    <xdr:clientData/>
  </xdr:twoCellAnchor>
  <xdr:twoCellAnchor editAs="absolute">
    <xdr:from>
      <xdr:col>6</xdr:col>
      <xdr:colOff>555626</xdr:colOff>
      <xdr:row>41</xdr:row>
      <xdr:rowOff>132081</xdr:rowOff>
    </xdr:from>
    <xdr:to>
      <xdr:col>7</xdr:col>
      <xdr:colOff>408940</xdr:colOff>
      <xdr:row>44</xdr:row>
      <xdr:rowOff>124460</xdr:rowOff>
    </xdr:to>
    <xdr:pic>
      <xdr:nvPicPr>
        <xdr:cNvPr id="2" name="Picture 1">
          <a:hlinkClick xmlns:r="http://schemas.openxmlformats.org/officeDocument/2006/relationships" r:id="rId2"/>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213226" y="6908801"/>
          <a:ext cx="466724" cy="476249"/>
        </a:xfrm>
        <a:prstGeom prst="rect">
          <a:avLst/>
        </a:prstGeom>
      </xdr:spPr>
    </xdr:pic>
    <xdr:clientData fPrintsWithSheet="0"/>
  </xdr:twoCellAnchor>
  <xdr:twoCellAnchor editAs="absolute">
    <xdr:from>
      <xdr:col>7</xdr:col>
      <xdr:colOff>164148</xdr:colOff>
      <xdr:row>37</xdr:row>
      <xdr:rowOff>1589</xdr:rowOff>
    </xdr:from>
    <xdr:to>
      <xdr:col>8</xdr:col>
      <xdr:colOff>22226</xdr:colOff>
      <xdr:row>39</xdr:row>
      <xdr:rowOff>152402</xdr:rowOff>
    </xdr:to>
    <xdr:pic>
      <xdr:nvPicPr>
        <xdr:cNvPr id="4" name="Picture 3">
          <a:hlinkClick xmlns:r="http://schemas.openxmlformats.org/officeDocument/2006/relationships" r:id="rId4"/>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4427538" y="6110289"/>
          <a:ext cx="471488" cy="481013"/>
        </a:xfrm>
        <a:prstGeom prst="rect">
          <a:avLst/>
        </a:prstGeom>
      </xdr:spPr>
    </xdr:pic>
    <xdr:clientData fPrintsWithSheet="0"/>
  </xdr:twoCellAnchor>
  <xdr:twoCellAnchor editAs="absolute">
    <xdr:from>
      <xdr:col>7</xdr:col>
      <xdr:colOff>550863</xdr:colOff>
      <xdr:row>32</xdr:row>
      <xdr:rowOff>53977</xdr:rowOff>
    </xdr:from>
    <xdr:to>
      <xdr:col>8</xdr:col>
      <xdr:colOff>408941</xdr:colOff>
      <xdr:row>35</xdr:row>
      <xdr:rowOff>39690</xdr:rowOff>
    </xdr:to>
    <xdr:pic>
      <xdr:nvPicPr>
        <xdr:cNvPr id="6" name="Picture 5">
          <a:hlinkClick xmlns:r="http://schemas.openxmlformats.org/officeDocument/2006/relationships" r:id="rId6"/>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4818063" y="5337177"/>
          <a:ext cx="471488" cy="481013"/>
        </a:xfrm>
        <a:prstGeom prst="rect">
          <a:avLst/>
        </a:prstGeom>
      </xdr:spPr>
    </xdr:pic>
    <xdr:clientData fPrintsWithSheet="0"/>
  </xdr:twoCellAnchor>
  <xdr:twoCellAnchor editAs="absolute">
    <xdr:from>
      <xdr:col>8</xdr:col>
      <xdr:colOff>468947</xdr:colOff>
      <xdr:row>28</xdr:row>
      <xdr:rowOff>96840</xdr:rowOff>
    </xdr:from>
    <xdr:to>
      <xdr:col>9</xdr:col>
      <xdr:colOff>327025</xdr:colOff>
      <xdr:row>31</xdr:row>
      <xdr:rowOff>86363</xdr:rowOff>
    </xdr:to>
    <xdr:pic>
      <xdr:nvPicPr>
        <xdr:cNvPr id="7" name="Picture 6">
          <a:hlinkClick xmlns:r="http://schemas.openxmlformats.org/officeDocument/2006/relationships" r:id="rId8"/>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5341937" y="4719640"/>
          <a:ext cx="471488" cy="481013"/>
        </a:xfrm>
        <a:prstGeom prst="rect">
          <a:avLst/>
        </a:prstGeom>
      </xdr:spPr>
    </xdr:pic>
    <xdr:clientData fPrintsWithSheet="0"/>
  </xdr:twoCellAnchor>
  <xdr:twoCellAnchor editAs="absolute">
    <xdr:from>
      <xdr:col>9</xdr:col>
      <xdr:colOff>460375</xdr:colOff>
      <xdr:row>25</xdr:row>
      <xdr:rowOff>124463</xdr:rowOff>
    </xdr:from>
    <xdr:to>
      <xdr:col>10</xdr:col>
      <xdr:colOff>322263</xdr:colOff>
      <xdr:row>28</xdr:row>
      <xdr:rowOff>102556</xdr:rowOff>
    </xdr:to>
    <xdr:pic>
      <xdr:nvPicPr>
        <xdr:cNvPr id="8" name="Picture 7">
          <a:hlinkClick xmlns:r="http://schemas.openxmlformats.org/officeDocument/2006/relationships" r:id="rId10"/>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5946775" y="4248153"/>
          <a:ext cx="471488" cy="481013"/>
        </a:xfrm>
        <a:prstGeom prst="rect">
          <a:avLst/>
        </a:prstGeom>
      </xdr:spPr>
    </xdr:pic>
    <xdr:clientData fPrintsWithSheet="0"/>
  </xdr:twoCellAnchor>
  <xdr:twoCellAnchor editAs="absolute">
    <xdr:from>
      <xdr:col>11</xdr:col>
      <xdr:colOff>22226</xdr:colOff>
      <xdr:row>23</xdr:row>
      <xdr:rowOff>73029</xdr:rowOff>
    </xdr:from>
    <xdr:to>
      <xdr:col>11</xdr:col>
      <xdr:colOff>493714</xdr:colOff>
      <xdr:row>26</xdr:row>
      <xdr:rowOff>58742</xdr:rowOff>
    </xdr:to>
    <xdr:pic>
      <xdr:nvPicPr>
        <xdr:cNvPr id="9" name="Picture 8">
          <a:hlinkClick xmlns:r="http://schemas.openxmlformats.org/officeDocument/2006/relationships" r:id="rId12"/>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tretch>
          <a:fillRect/>
        </a:stretch>
      </xdr:blipFill>
      <xdr:spPr>
        <a:xfrm>
          <a:off x="6727826" y="3870329"/>
          <a:ext cx="471488" cy="481013"/>
        </a:xfrm>
        <a:prstGeom prst="rect">
          <a:avLst/>
        </a:prstGeom>
      </xdr:spPr>
    </xdr:pic>
    <xdr:clientData fPrintsWithSheet="0"/>
  </xdr:twoCellAnchor>
  <xdr:twoCellAnchor editAs="absolute">
    <xdr:from>
      <xdr:col>12</xdr:col>
      <xdr:colOff>231776</xdr:colOff>
      <xdr:row>22</xdr:row>
      <xdr:rowOff>77791</xdr:rowOff>
    </xdr:from>
    <xdr:to>
      <xdr:col>13</xdr:col>
      <xdr:colOff>93664</xdr:colOff>
      <xdr:row>25</xdr:row>
      <xdr:rowOff>55884</xdr:rowOff>
    </xdr:to>
    <xdr:pic>
      <xdr:nvPicPr>
        <xdr:cNvPr id="10" name="Picture 9">
          <a:hlinkClick xmlns:r="http://schemas.openxmlformats.org/officeDocument/2006/relationships" r:id="rId14"/>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tretch>
          <a:fillRect/>
        </a:stretch>
      </xdr:blipFill>
      <xdr:spPr>
        <a:xfrm>
          <a:off x="7546976" y="3709991"/>
          <a:ext cx="471488" cy="481013"/>
        </a:xfrm>
        <a:prstGeom prst="rect">
          <a:avLst/>
        </a:prstGeom>
      </xdr:spPr>
    </xdr:pic>
    <xdr:clientData fPrintsWithSheet="0"/>
  </xdr:twoCellAnchor>
  <xdr:twoCellAnchor editAs="absolute">
    <xdr:from>
      <xdr:col>13</xdr:col>
      <xdr:colOff>436564</xdr:colOff>
      <xdr:row>22</xdr:row>
      <xdr:rowOff>73030</xdr:rowOff>
    </xdr:from>
    <xdr:to>
      <xdr:col>14</xdr:col>
      <xdr:colOff>294642</xdr:colOff>
      <xdr:row>25</xdr:row>
      <xdr:rowOff>58743</xdr:rowOff>
    </xdr:to>
    <xdr:pic>
      <xdr:nvPicPr>
        <xdr:cNvPr id="11" name="Picture 10">
          <a:hlinkClick xmlns:r="http://schemas.openxmlformats.org/officeDocument/2006/relationships" r:id="rId16"/>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tretch>
          <a:fillRect/>
        </a:stretch>
      </xdr:blipFill>
      <xdr:spPr>
        <a:xfrm>
          <a:off x="8361364" y="3705230"/>
          <a:ext cx="471488" cy="481013"/>
        </a:xfrm>
        <a:prstGeom prst="rect">
          <a:avLst/>
        </a:prstGeom>
      </xdr:spPr>
    </xdr:pic>
    <xdr:clientData fPrintsWithSheet="0"/>
  </xdr:twoCellAnchor>
  <xdr:twoCellAnchor editAs="absolute">
    <xdr:from>
      <xdr:col>15</xdr:col>
      <xdr:colOff>22227</xdr:colOff>
      <xdr:row>23</xdr:row>
      <xdr:rowOff>77792</xdr:rowOff>
    </xdr:from>
    <xdr:to>
      <xdr:col>15</xdr:col>
      <xdr:colOff>493715</xdr:colOff>
      <xdr:row>26</xdr:row>
      <xdr:rowOff>55885</xdr:rowOff>
    </xdr:to>
    <xdr:pic>
      <xdr:nvPicPr>
        <xdr:cNvPr id="12" name="Picture 11">
          <a:hlinkClick xmlns:r="http://schemas.openxmlformats.org/officeDocument/2006/relationships" r:id="rId18"/>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19">
          <a:extLst>
            <a:ext uri="{28A0092B-C50C-407E-A947-70E740481C1C}">
              <a14:useLocalDpi xmlns:a14="http://schemas.microsoft.com/office/drawing/2010/main" val="0"/>
            </a:ext>
          </a:extLst>
        </a:blip>
        <a:stretch>
          <a:fillRect/>
        </a:stretch>
      </xdr:blipFill>
      <xdr:spPr>
        <a:xfrm>
          <a:off x="9166227" y="3875092"/>
          <a:ext cx="471488" cy="481013"/>
        </a:xfrm>
        <a:prstGeom prst="rect">
          <a:avLst/>
        </a:prstGeom>
      </xdr:spPr>
    </xdr:pic>
    <xdr:clientData fPrintsWithSheet="0"/>
  </xdr:twoCellAnchor>
  <xdr:twoCellAnchor editAs="absolute">
    <xdr:from>
      <xdr:col>16</xdr:col>
      <xdr:colOff>112715</xdr:colOff>
      <xdr:row>25</xdr:row>
      <xdr:rowOff>77793</xdr:rowOff>
    </xdr:from>
    <xdr:to>
      <xdr:col>16</xdr:col>
      <xdr:colOff>591823</xdr:colOff>
      <xdr:row>28</xdr:row>
      <xdr:rowOff>55886</xdr:rowOff>
    </xdr:to>
    <xdr:pic>
      <xdr:nvPicPr>
        <xdr:cNvPr id="13" name="Picture 12">
          <a:hlinkClick xmlns:r="http://schemas.openxmlformats.org/officeDocument/2006/relationships" r:id="rId20"/>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21">
          <a:extLst>
            <a:ext uri="{28A0092B-C50C-407E-A947-70E740481C1C}">
              <a14:useLocalDpi xmlns:a14="http://schemas.microsoft.com/office/drawing/2010/main" val="0"/>
            </a:ext>
          </a:extLst>
        </a:blip>
        <a:stretch>
          <a:fillRect/>
        </a:stretch>
      </xdr:blipFill>
      <xdr:spPr>
        <a:xfrm>
          <a:off x="9866315" y="4205293"/>
          <a:ext cx="471488" cy="481013"/>
        </a:xfrm>
        <a:prstGeom prst="rect">
          <a:avLst/>
        </a:prstGeom>
      </xdr:spPr>
    </xdr:pic>
    <xdr:clientData fPrintsWithSheet="0"/>
  </xdr:twoCellAnchor>
  <xdr:twoCellAnchor editAs="absolute">
    <xdr:from>
      <xdr:col>14</xdr:col>
      <xdr:colOff>76200</xdr:colOff>
      <xdr:row>0</xdr:row>
      <xdr:rowOff>152400</xdr:rowOff>
    </xdr:from>
    <xdr:to>
      <xdr:col>14</xdr:col>
      <xdr:colOff>400050</xdr:colOff>
      <xdr:row>2</xdr:row>
      <xdr:rowOff>152400</xdr:rowOff>
    </xdr:to>
    <xdr:grpSp>
      <xdr:nvGrpSpPr>
        <xdr:cNvPr id="29" name="Group 28">
          <a:extLst>
            <a:ext uri="{FF2B5EF4-FFF2-40B4-BE49-F238E27FC236}">
              <a16:creationId xmlns:a16="http://schemas.microsoft.com/office/drawing/2014/main" id="{00000000-0008-0000-0000-00001D000000}"/>
            </a:ext>
          </a:extLst>
        </xdr:cNvPr>
        <xdr:cNvGrpSpPr/>
      </xdr:nvGrpSpPr>
      <xdr:grpSpPr>
        <a:xfrm>
          <a:off x="8966200" y="152400"/>
          <a:ext cx="323850" cy="317500"/>
          <a:chOff x="9010650" y="152400"/>
          <a:chExt cx="323850" cy="323850"/>
        </a:xfrm>
      </xdr:grpSpPr>
      <xdr:sp macro="" textlink="">
        <xdr:nvSpPr>
          <xdr:cNvPr id="15" name="Oval 14">
            <a:extLst>
              <a:ext uri="{FF2B5EF4-FFF2-40B4-BE49-F238E27FC236}">
                <a16:creationId xmlns:a16="http://schemas.microsoft.com/office/drawing/2014/main" id="{00000000-0008-0000-0000-00000F000000}"/>
              </a:ext>
            </a:extLst>
          </xdr:cNvPr>
          <xdr:cNvSpPr/>
        </xdr:nvSpPr>
        <xdr:spPr>
          <a:xfrm>
            <a:off x="9010650" y="152400"/>
            <a:ext cx="323850" cy="323850"/>
          </a:xfrm>
          <a:prstGeom prst="ellipse">
            <a:avLst/>
          </a:prstGeom>
          <a:solidFill>
            <a:srgbClr val="9B3C9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pic>
        <xdr:nvPicPr>
          <xdr:cNvPr id="16" name="imageLogo" descr="HOME, HOUSE, SILHOUETTE, ICON, BUILDING  Public Domain Pictures ">
            <a:extLst>
              <a:ext uri="{FF2B5EF4-FFF2-40B4-BE49-F238E27FC236}">
                <a16:creationId xmlns:a16="http://schemas.microsoft.com/office/drawing/2014/main" id="{00000000-0008-0000-0000-000010000000}"/>
              </a:ext>
            </a:extLst>
          </xdr:cNvPr>
          <xdr:cNvPicPr>
            <a:picLocks noChangeAspect="1" noChangeArrowheads="1"/>
          </xdr:cNvPicPr>
        </xdr:nvPicPr>
        <xdr:blipFill>
          <a:blip xmlns:r="http://schemas.openxmlformats.org/officeDocument/2006/relationships" r:embed="rId22" cstate="print">
            <a:extLst>
              <a:ext uri="{BEBA8EAE-BF5A-486C-A8C5-ECC9F3942E4B}">
                <a14:imgProps xmlns:a14="http://schemas.microsoft.com/office/drawing/2010/main">
                  <a14:imgLayer r:embed="rId23">
                    <a14:imgEffect>
                      <a14:brightnessContrast bright="100000"/>
                    </a14:imgEffect>
                  </a14:imgLayer>
                </a14:imgProps>
              </a:ext>
              <a:ext uri="{28A0092B-C50C-407E-A947-70E740481C1C}">
                <a14:useLocalDpi xmlns:a14="http://schemas.microsoft.com/office/drawing/2010/main" val="0"/>
              </a:ext>
            </a:extLst>
          </a:blip>
          <a:srcRect/>
          <a:stretch>
            <a:fillRect/>
          </a:stretch>
        </xdr:blipFill>
        <xdr:spPr bwMode="auto">
          <a:xfrm>
            <a:off x="9081861" y="220026"/>
            <a:ext cx="190500" cy="180023"/>
          </a:xfrm>
          <a:prstGeom prst="rect">
            <a:avLst/>
          </a:prstGeom>
          <a:noFill/>
          <a:extLst>
            <a:ext uri="{909E8E84-426E-40DD-AFC4-6F175D3DCCD1}">
              <a14:hiddenFill xmlns:a14="http://schemas.microsoft.com/office/drawing/2010/main">
                <a:solidFill>
                  <a:srgbClr val="FFFFFF"/>
                </a:solidFill>
              </a14:hiddenFill>
            </a:ext>
          </a:extLst>
        </xdr:spPr>
      </xdr:pic>
    </xdr:grpSp>
    <xdr:clientData fPrintsWithSheet="0"/>
  </xdr:twoCellAnchor>
  <xdr:twoCellAnchor editAs="absolute">
    <xdr:from>
      <xdr:col>15</xdr:col>
      <xdr:colOff>288608</xdr:colOff>
      <xdr:row>0</xdr:row>
      <xdr:rowOff>152400</xdr:rowOff>
    </xdr:from>
    <xdr:to>
      <xdr:col>16</xdr:col>
      <xdr:colOff>1588</xdr:colOff>
      <xdr:row>2</xdr:row>
      <xdr:rowOff>152400</xdr:rowOff>
    </xdr:to>
    <xdr:grpSp>
      <xdr:nvGrpSpPr>
        <xdr:cNvPr id="30" name="Group 29">
          <a:hlinkClick xmlns:r="http://schemas.openxmlformats.org/officeDocument/2006/relationships" r:id="rId24"/>
          <a:extLst>
            <a:ext uri="{FF2B5EF4-FFF2-40B4-BE49-F238E27FC236}">
              <a16:creationId xmlns:a16="http://schemas.microsoft.com/office/drawing/2014/main" id="{00000000-0008-0000-0000-00001E000000}"/>
            </a:ext>
          </a:extLst>
        </xdr:cNvPr>
        <xdr:cNvGrpSpPr/>
      </xdr:nvGrpSpPr>
      <xdr:grpSpPr>
        <a:xfrm>
          <a:off x="9813608" y="152400"/>
          <a:ext cx="347980" cy="317500"/>
          <a:chOff x="9842500" y="152400"/>
          <a:chExt cx="323850" cy="325438"/>
        </a:xfrm>
      </xdr:grpSpPr>
      <xdr:sp macro="" textlink="">
        <xdr:nvSpPr>
          <xdr:cNvPr id="18" name="Oval 17">
            <a:extLst>
              <a:ext uri="{FF2B5EF4-FFF2-40B4-BE49-F238E27FC236}">
                <a16:creationId xmlns:a16="http://schemas.microsoft.com/office/drawing/2014/main" id="{00000000-0008-0000-0000-000012000000}"/>
              </a:ext>
            </a:extLst>
          </xdr:cNvPr>
          <xdr:cNvSpPr/>
        </xdr:nvSpPr>
        <xdr:spPr>
          <a:xfrm>
            <a:off x="9842500" y="152400"/>
            <a:ext cx="323850" cy="325438"/>
          </a:xfrm>
          <a:prstGeom prst="ellipse">
            <a:avLst/>
          </a:prstGeom>
          <a:solidFill>
            <a:srgbClr val="00AEE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pic>
        <xdr:nvPicPr>
          <xdr:cNvPr id="19" name="imagen" descr="output">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25" cstate="print">
            <a:extLst>
              <a:ext uri="{BEBA8EAE-BF5A-486C-A8C5-ECC9F3942E4B}">
                <a14:imgProps xmlns:a14="http://schemas.microsoft.com/office/drawing/2010/main">
                  <a14:imgLayer r:embed="rId26">
                    <a14:imgEffect>
                      <a14:brightnessContrast bright="100000"/>
                    </a14:imgEffect>
                  </a14:imgLayer>
                </a14:imgProps>
              </a:ext>
              <a:ext uri="{28A0092B-C50C-407E-A947-70E740481C1C}">
                <a14:useLocalDpi xmlns:a14="http://schemas.microsoft.com/office/drawing/2010/main" val="0"/>
              </a:ext>
            </a:extLst>
          </a:blip>
          <a:srcRect/>
          <a:stretch>
            <a:fillRect/>
          </a:stretch>
        </xdr:blipFill>
        <xdr:spPr bwMode="auto">
          <a:xfrm>
            <a:off x="9909174" y="233930"/>
            <a:ext cx="199231" cy="170883"/>
          </a:xfrm>
          <a:prstGeom prst="rect">
            <a:avLst/>
          </a:prstGeom>
          <a:noFill/>
          <a:extLst>
            <a:ext uri="{909E8E84-426E-40DD-AFC4-6F175D3DCCD1}">
              <a14:hiddenFill xmlns:a14="http://schemas.microsoft.com/office/drawing/2010/main">
                <a:solidFill>
                  <a:srgbClr val="FFFFFF"/>
                </a:solidFill>
              </a14:hiddenFill>
            </a:ext>
          </a:extLst>
        </xdr:spPr>
      </xdr:pic>
    </xdr:grpSp>
    <xdr:clientData fPrintsWithSheet="0"/>
  </xdr:twoCellAnchor>
  <xdr:twoCellAnchor editAs="absolute">
    <xdr:from>
      <xdr:col>14</xdr:col>
      <xdr:colOff>475774</xdr:colOff>
      <xdr:row>0</xdr:row>
      <xdr:rowOff>152400</xdr:rowOff>
    </xdr:from>
    <xdr:to>
      <xdr:col>15</xdr:col>
      <xdr:colOff>201454</xdr:colOff>
      <xdr:row>2</xdr:row>
      <xdr:rowOff>152400</xdr:rowOff>
    </xdr:to>
    <xdr:grpSp>
      <xdr:nvGrpSpPr>
        <xdr:cNvPr id="3" name="Group 2">
          <a:hlinkClick xmlns:r="http://schemas.openxmlformats.org/officeDocument/2006/relationships" r:id="rId27"/>
          <a:extLst>
            <a:ext uri="{FF2B5EF4-FFF2-40B4-BE49-F238E27FC236}">
              <a16:creationId xmlns:a16="http://schemas.microsoft.com/office/drawing/2014/main" id="{00000000-0008-0000-0000-000003000000}"/>
            </a:ext>
          </a:extLst>
        </xdr:cNvPr>
        <xdr:cNvGrpSpPr/>
      </xdr:nvGrpSpPr>
      <xdr:grpSpPr>
        <a:xfrm>
          <a:off x="9365774" y="152400"/>
          <a:ext cx="360680" cy="317500"/>
          <a:chOff x="9413875" y="152400"/>
          <a:chExt cx="323850" cy="323850"/>
        </a:xfrm>
      </xdr:grpSpPr>
      <xdr:sp macro="" textlink="">
        <xdr:nvSpPr>
          <xdr:cNvPr id="21" name="Oval 20">
            <a:extLst>
              <a:ext uri="{FF2B5EF4-FFF2-40B4-BE49-F238E27FC236}">
                <a16:creationId xmlns:a16="http://schemas.microsoft.com/office/drawing/2014/main" id="{00000000-0008-0000-0000-000015000000}"/>
              </a:ext>
            </a:extLst>
          </xdr:cNvPr>
          <xdr:cNvSpPr/>
        </xdr:nvSpPr>
        <xdr:spPr>
          <a:xfrm>
            <a:off x="9413875" y="152400"/>
            <a:ext cx="323850" cy="323850"/>
          </a:xfrm>
          <a:prstGeom prst="ellipse">
            <a:avLst/>
          </a:prstGeom>
          <a:solidFill>
            <a:srgbClr val="00AEE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xnSp macro="">
        <xdr:nvCxnSpPr>
          <xdr:cNvPr id="22" name="Straight Connector 21">
            <a:extLst>
              <a:ext uri="{FF2B5EF4-FFF2-40B4-BE49-F238E27FC236}">
                <a16:creationId xmlns:a16="http://schemas.microsoft.com/office/drawing/2014/main" id="{00000000-0008-0000-0000-000016000000}"/>
              </a:ext>
            </a:extLst>
          </xdr:cNvPr>
          <xdr:cNvCxnSpPr/>
        </xdr:nvCxnSpPr>
        <xdr:spPr>
          <a:xfrm>
            <a:off x="9509641" y="259373"/>
            <a:ext cx="135549" cy="0"/>
          </a:xfrm>
          <a:prstGeom prst="line">
            <a:avLst/>
          </a:prstGeom>
          <a:ln w="28575">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23" name="Straight Connector 22">
            <a:extLst>
              <a:ext uri="{FF2B5EF4-FFF2-40B4-BE49-F238E27FC236}">
                <a16:creationId xmlns:a16="http://schemas.microsoft.com/office/drawing/2014/main" id="{00000000-0008-0000-0000-000017000000}"/>
              </a:ext>
            </a:extLst>
          </xdr:cNvPr>
          <xdr:cNvCxnSpPr/>
        </xdr:nvCxnSpPr>
        <xdr:spPr>
          <a:xfrm>
            <a:off x="9509641" y="309196"/>
            <a:ext cx="135549" cy="0"/>
          </a:xfrm>
          <a:prstGeom prst="line">
            <a:avLst/>
          </a:prstGeom>
          <a:ln w="28575">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24" name="Straight Connector 23">
            <a:extLst>
              <a:ext uri="{FF2B5EF4-FFF2-40B4-BE49-F238E27FC236}">
                <a16:creationId xmlns:a16="http://schemas.microsoft.com/office/drawing/2014/main" id="{00000000-0008-0000-0000-000018000000}"/>
              </a:ext>
            </a:extLst>
          </xdr:cNvPr>
          <xdr:cNvCxnSpPr/>
        </xdr:nvCxnSpPr>
        <xdr:spPr>
          <a:xfrm>
            <a:off x="9509641" y="362683"/>
            <a:ext cx="135549" cy="0"/>
          </a:xfrm>
          <a:prstGeom prst="line">
            <a:avLst/>
          </a:prstGeom>
          <a:ln w="28575">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editAs="absolute">
    <xdr:from>
      <xdr:col>16</xdr:col>
      <xdr:colOff>78582</xdr:colOff>
      <xdr:row>0</xdr:row>
      <xdr:rowOff>152400</xdr:rowOff>
    </xdr:from>
    <xdr:to>
      <xdr:col>16</xdr:col>
      <xdr:colOff>402432</xdr:colOff>
      <xdr:row>2</xdr:row>
      <xdr:rowOff>165394</xdr:rowOff>
    </xdr:to>
    <xdr:grpSp>
      <xdr:nvGrpSpPr>
        <xdr:cNvPr id="26" name="Group 25">
          <a:hlinkClick xmlns:r="http://schemas.openxmlformats.org/officeDocument/2006/relationships" r:id="rId28"/>
          <a:extLst>
            <a:ext uri="{FF2B5EF4-FFF2-40B4-BE49-F238E27FC236}">
              <a16:creationId xmlns:a16="http://schemas.microsoft.com/office/drawing/2014/main" id="{00000000-0008-0000-0000-00001A000000}"/>
            </a:ext>
          </a:extLst>
        </xdr:cNvPr>
        <xdr:cNvGrpSpPr/>
      </xdr:nvGrpSpPr>
      <xdr:grpSpPr>
        <a:xfrm>
          <a:off x="10238582" y="152400"/>
          <a:ext cx="323850" cy="324144"/>
          <a:chOff x="10363200" y="495300"/>
          <a:chExt cx="323850" cy="333375"/>
        </a:xfrm>
      </xdr:grpSpPr>
      <xdr:sp macro="" textlink="">
        <xdr:nvSpPr>
          <xdr:cNvPr id="27" name="Oval 26">
            <a:extLst>
              <a:ext uri="{FF2B5EF4-FFF2-40B4-BE49-F238E27FC236}">
                <a16:creationId xmlns:a16="http://schemas.microsoft.com/office/drawing/2014/main" id="{00000000-0008-0000-0000-00001B000000}"/>
              </a:ext>
            </a:extLst>
          </xdr:cNvPr>
          <xdr:cNvSpPr/>
        </xdr:nvSpPr>
        <xdr:spPr>
          <a:xfrm>
            <a:off x="10363200" y="495300"/>
            <a:ext cx="323850" cy="323850"/>
          </a:xfrm>
          <a:prstGeom prst="ellipse">
            <a:avLst/>
          </a:prstGeom>
          <a:solidFill>
            <a:srgbClr val="00AEE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28" name="TextBox 27">
            <a:extLst>
              <a:ext uri="{FF2B5EF4-FFF2-40B4-BE49-F238E27FC236}">
                <a16:creationId xmlns:a16="http://schemas.microsoft.com/office/drawing/2014/main" id="{00000000-0008-0000-0000-00001C000000}"/>
              </a:ext>
            </a:extLst>
          </xdr:cNvPr>
          <xdr:cNvSpPr txBox="1"/>
        </xdr:nvSpPr>
        <xdr:spPr>
          <a:xfrm>
            <a:off x="10401301" y="495301"/>
            <a:ext cx="247650" cy="333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600" b="1">
                <a:solidFill>
                  <a:schemeClr val="bg1"/>
                </a:solidFill>
                <a:latin typeface="Arial" panose="020B0604020202020204" pitchFamily="34" charset="0"/>
                <a:cs typeface="Arial" panose="020B0604020202020204" pitchFamily="34" charset="0"/>
              </a:rPr>
              <a:t>?</a:t>
            </a:r>
            <a:endParaRPr lang="en-GB" sz="2000" b="1">
              <a:solidFill>
                <a:schemeClr val="bg1"/>
              </a:solidFill>
              <a:latin typeface="Arial" panose="020B0604020202020204" pitchFamily="34" charset="0"/>
              <a:cs typeface="Arial" panose="020B0604020202020204" pitchFamily="34" charset="0"/>
            </a:endParaRPr>
          </a:p>
        </xdr:txBody>
      </xdr:sp>
    </xdr:grpSp>
    <xdr:clientData fPrintsWithSheet="0"/>
  </xdr:twoCellAnchor>
  <xdr:twoCellAnchor editAs="absolute">
    <xdr:from>
      <xdr:col>8</xdr:col>
      <xdr:colOff>151398</xdr:colOff>
      <xdr:row>17</xdr:row>
      <xdr:rowOff>9068</xdr:rowOff>
    </xdr:from>
    <xdr:to>
      <xdr:col>9</xdr:col>
      <xdr:colOff>50433</xdr:colOff>
      <xdr:row>20</xdr:row>
      <xdr:rowOff>9068</xdr:rowOff>
    </xdr:to>
    <xdr:grpSp>
      <xdr:nvGrpSpPr>
        <xdr:cNvPr id="36" name="Group 35">
          <a:hlinkClick xmlns:r="http://schemas.openxmlformats.org/officeDocument/2006/relationships" r:id="rId27"/>
          <a:extLst>
            <a:ext uri="{FF2B5EF4-FFF2-40B4-BE49-F238E27FC236}">
              <a16:creationId xmlns:a16="http://schemas.microsoft.com/office/drawing/2014/main" id="{00000000-0008-0000-0000-000024000000}"/>
            </a:ext>
          </a:extLst>
        </xdr:cNvPr>
        <xdr:cNvGrpSpPr/>
      </xdr:nvGrpSpPr>
      <xdr:grpSpPr>
        <a:xfrm>
          <a:off x="5231398" y="2707818"/>
          <a:ext cx="534035" cy="476250"/>
          <a:chOff x="5028198" y="2757983"/>
          <a:chExt cx="504825" cy="485775"/>
        </a:xfrm>
      </xdr:grpSpPr>
      <xdr:sp macro="" textlink="">
        <xdr:nvSpPr>
          <xdr:cNvPr id="17" name="Oval 16">
            <a:extLst>
              <a:ext uri="{FF2B5EF4-FFF2-40B4-BE49-F238E27FC236}">
                <a16:creationId xmlns:a16="http://schemas.microsoft.com/office/drawing/2014/main" id="{00000000-0008-0000-0000-000011000000}"/>
              </a:ext>
            </a:extLst>
          </xdr:cNvPr>
          <xdr:cNvSpPr/>
        </xdr:nvSpPr>
        <xdr:spPr>
          <a:xfrm>
            <a:off x="5034761" y="2757983"/>
            <a:ext cx="492968" cy="485775"/>
          </a:xfrm>
          <a:prstGeom prst="ellipse">
            <a:avLst/>
          </a:prstGeom>
          <a:solidFill>
            <a:srgbClr val="00AEE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25" name="TextBox 24">
            <a:extLst>
              <a:ext uri="{FF2B5EF4-FFF2-40B4-BE49-F238E27FC236}">
                <a16:creationId xmlns:a16="http://schemas.microsoft.com/office/drawing/2014/main" id="{00000000-0008-0000-0000-000019000000}"/>
              </a:ext>
            </a:extLst>
          </xdr:cNvPr>
          <xdr:cNvSpPr txBox="1"/>
        </xdr:nvSpPr>
        <xdr:spPr>
          <a:xfrm>
            <a:off x="5028198" y="2813886"/>
            <a:ext cx="5048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400" b="1">
                <a:solidFill>
                  <a:schemeClr val="bg1"/>
                </a:solidFill>
                <a:latin typeface="Arial" panose="020B0604020202020204" pitchFamily="34" charset="0"/>
                <a:cs typeface="Arial" panose="020B0604020202020204" pitchFamily="34" charset="0"/>
              </a:rPr>
              <a:t>GO</a:t>
            </a:r>
          </a:p>
        </xdr:txBody>
      </xdr:sp>
      <xdr:cxnSp macro="">
        <xdr:nvCxnSpPr>
          <xdr:cNvPr id="32" name="Straight Arrow Connector 31">
            <a:extLst>
              <a:ext uri="{FF2B5EF4-FFF2-40B4-BE49-F238E27FC236}">
                <a16:creationId xmlns:a16="http://schemas.microsoft.com/office/drawing/2014/main" id="{00000000-0008-0000-0000-000020000000}"/>
              </a:ext>
            </a:extLst>
          </xdr:cNvPr>
          <xdr:cNvCxnSpPr/>
        </xdr:nvCxnSpPr>
        <xdr:spPr>
          <a:xfrm>
            <a:off x="5172578" y="3101640"/>
            <a:ext cx="205540" cy="0"/>
          </a:xfrm>
          <a:prstGeom prst="straightConnector1">
            <a:avLst/>
          </a:prstGeom>
          <a:ln w="19050">
            <a:solidFill>
              <a:schemeClr val="bg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xdr:from>
      <xdr:col>16</xdr:col>
      <xdr:colOff>485775</xdr:colOff>
      <xdr:row>0</xdr:row>
      <xdr:rowOff>152400</xdr:rowOff>
    </xdr:from>
    <xdr:to>
      <xdr:col>17</xdr:col>
      <xdr:colOff>200025</xdr:colOff>
      <xdr:row>2</xdr:row>
      <xdr:rowOff>149497</xdr:rowOff>
    </xdr:to>
    <xdr:grpSp>
      <xdr:nvGrpSpPr>
        <xdr:cNvPr id="31" name="Group 30">
          <a:extLst>
            <a:ext uri="{FF2B5EF4-FFF2-40B4-BE49-F238E27FC236}">
              <a16:creationId xmlns:a16="http://schemas.microsoft.com/office/drawing/2014/main" id="{00000000-0008-0000-0000-00001F000000}"/>
            </a:ext>
          </a:extLst>
        </xdr:cNvPr>
        <xdr:cNvGrpSpPr/>
      </xdr:nvGrpSpPr>
      <xdr:grpSpPr>
        <a:xfrm>
          <a:off x="10645775" y="152400"/>
          <a:ext cx="349250" cy="314597"/>
          <a:chOff x="9707562" y="936625"/>
          <a:chExt cx="325438" cy="314597"/>
        </a:xfrm>
      </xdr:grpSpPr>
      <xdr:sp macro="[0]!ResetAllData" textlink="">
        <xdr:nvSpPr>
          <xdr:cNvPr id="33" name="Oval 32">
            <a:extLst>
              <a:ext uri="{FF2B5EF4-FFF2-40B4-BE49-F238E27FC236}">
                <a16:creationId xmlns:a16="http://schemas.microsoft.com/office/drawing/2014/main" id="{00000000-0008-0000-0000-000021000000}"/>
              </a:ext>
            </a:extLst>
          </xdr:cNvPr>
          <xdr:cNvSpPr/>
        </xdr:nvSpPr>
        <xdr:spPr>
          <a:xfrm>
            <a:off x="9707562" y="936625"/>
            <a:ext cx="325438" cy="314597"/>
          </a:xfrm>
          <a:prstGeom prst="ellipse">
            <a:avLst/>
          </a:prstGeom>
          <a:solidFill>
            <a:srgbClr val="00AEE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0]!ResetAllData" textlink="">
        <xdr:nvSpPr>
          <xdr:cNvPr id="34" name="Arc 33">
            <a:extLst>
              <a:ext uri="{FF2B5EF4-FFF2-40B4-BE49-F238E27FC236}">
                <a16:creationId xmlns:a16="http://schemas.microsoft.com/office/drawing/2014/main" id="{00000000-0008-0000-0000-000022000000}"/>
              </a:ext>
            </a:extLst>
          </xdr:cNvPr>
          <xdr:cNvSpPr/>
        </xdr:nvSpPr>
        <xdr:spPr>
          <a:xfrm rot="7986019">
            <a:off x="9793866" y="1013036"/>
            <a:ext cx="152830" cy="161774"/>
          </a:xfrm>
          <a:prstGeom prst="arc">
            <a:avLst>
              <a:gd name="adj1" fmla="val 15165512"/>
              <a:gd name="adj2" fmla="val 13411871"/>
            </a:avLst>
          </a:prstGeom>
          <a:ln w="28575">
            <a:solidFill>
              <a:schemeClr val="bg1"/>
            </a:solidFill>
            <a:headEnd type="none" w="med" len="med"/>
            <a:tailEnd type="triangle" w="med" len="sm"/>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grpSp>
    <xdr:clientData/>
  </xdr:twoCellAnchor>
  <xdr:oneCellAnchor>
    <xdr:from>
      <xdr:col>7</xdr:col>
      <xdr:colOff>398060</xdr:colOff>
      <xdr:row>15</xdr:row>
      <xdr:rowOff>95250</xdr:rowOff>
    </xdr:from>
    <xdr:ext cx="280205" cy="887815"/>
    <xdr:sp macro="" textlink="">
      <xdr:nvSpPr>
        <xdr:cNvPr id="38" name="TextBox 37">
          <a:extLst>
            <a:ext uri="{FF2B5EF4-FFF2-40B4-BE49-F238E27FC236}">
              <a16:creationId xmlns:a16="http://schemas.microsoft.com/office/drawing/2014/main" id="{00000000-0008-0000-0000-000026000000}"/>
            </a:ext>
          </a:extLst>
        </xdr:cNvPr>
        <xdr:cNvSpPr txBox="1"/>
      </xdr:nvSpPr>
      <xdr:spPr>
        <a:xfrm rot="16200000">
          <a:off x="4361455" y="2827930"/>
          <a:ext cx="887815"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200">
              <a:solidFill>
                <a:schemeClr val="bg1"/>
              </a:solidFill>
            </a:rPr>
            <a:t>MAY 2017</a:t>
          </a:r>
        </a:p>
      </xdr:txBody>
    </xdr:sp>
    <xdr:clientData/>
  </xdr:oneCellAnchor>
  <xdr:oneCellAnchor>
    <xdr:from>
      <xdr:col>1</xdr:col>
      <xdr:colOff>38100</xdr:colOff>
      <xdr:row>16</xdr:row>
      <xdr:rowOff>2</xdr:rowOff>
    </xdr:from>
    <xdr:ext cx="3933825" cy="800091"/>
    <xdr:sp macro="" textlink="">
      <xdr:nvSpPr>
        <xdr:cNvPr id="39" name="TextBox 38">
          <a:extLst>
            <a:ext uri="{FF2B5EF4-FFF2-40B4-BE49-F238E27FC236}">
              <a16:creationId xmlns:a16="http://schemas.microsoft.com/office/drawing/2014/main" id="{00000000-0008-0000-0000-000027000000}"/>
            </a:ext>
          </a:extLst>
        </xdr:cNvPr>
        <xdr:cNvSpPr txBox="1"/>
      </xdr:nvSpPr>
      <xdr:spPr>
        <a:xfrm>
          <a:off x="647700" y="2590802"/>
          <a:ext cx="3933825" cy="8000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lvl="0" algn="l"/>
          <a:r>
            <a:rPr lang="en-GB" sz="2400" b="1" spc="120" baseline="0">
              <a:solidFill>
                <a:schemeClr val="bg1"/>
              </a:solidFill>
              <a:effectLst/>
              <a:latin typeface="Arial" panose="020B0604020202020204" pitchFamily="34" charset="0"/>
              <a:ea typeface="+mn-ea"/>
              <a:cs typeface="Arial" panose="020B0604020202020204" pitchFamily="34" charset="0"/>
            </a:rPr>
            <a:t>DISASTER RESILIENCE</a:t>
          </a:r>
          <a:endParaRPr lang="en-US" sz="2400" b="1" spc="120" baseline="0">
            <a:solidFill>
              <a:schemeClr val="bg1"/>
            </a:solidFill>
            <a:effectLst/>
            <a:latin typeface="Arial" panose="020B0604020202020204" pitchFamily="34" charset="0"/>
            <a:ea typeface="+mn-ea"/>
            <a:cs typeface="Arial" panose="020B0604020202020204" pitchFamily="34" charset="0"/>
          </a:endParaRPr>
        </a:p>
        <a:p>
          <a:pPr lvl="0" algn="l"/>
          <a:r>
            <a:rPr lang="en-GB" sz="2400">
              <a:solidFill>
                <a:schemeClr val="bg1"/>
              </a:solidFill>
              <a:effectLst/>
              <a:latin typeface="Arial" panose="020B0604020202020204" pitchFamily="34" charset="0"/>
              <a:ea typeface="+mn-ea"/>
              <a:cs typeface="Arial" panose="020B0604020202020204" pitchFamily="34" charset="0"/>
            </a:rPr>
            <a:t>SCORECARD FOR CITIES</a:t>
          </a:r>
          <a:endParaRPr lang="en-US" sz="2400">
            <a:solidFill>
              <a:schemeClr val="bg1"/>
            </a:solidFill>
            <a:effectLst/>
            <a:latin typeface="Arial" panose="020B0604020202020204" pitchFamily="34" charset="0"/>
            <a:ea typeface="+mn-ea"/>
            <a:cs typeface="Arial" panose="020B0604020202020204" pitchFamily="34" charset="0"/>
          </a:endParaRPr>
        </a:p>
      </xdr:txBody>
    </xdr:sp>
    <xdr:clientData/>
  </xdr:oneCellAnchor>
  <xdr:oneCellAnchor>
    <xdr:from>
      <xdr:col>1</xdr:col>
      <xdr:colOff>28575</xdr:colOff>
      <xdr:row>21</xdr:row>
      <xdr:rowOff>133351</xdr:rowOff>
    </xdr:from>
    <xdr:ext cx="3590925" cy="239809"/>
    <xdr:sp macro="" textlink="">
      <xdr:nvSpPr>
        <xdr:cNvPr id="40" name="TextBox 39">
          <a:extLst>
            <a:ext uri="{FF2B5EF4-FFF2-40B4-BE49-F238E27FC236}">
              <a16:creationId xmlns:a16="http://schemas.microsoft.com/office/drawing/2014/main" id="{00000000-0008-0000-0000-000028000000}"/>
            </a:ext>
          </a:extLst>
        </xdr:cNvPr>
        <xdr:cNvSpPr txBox="1"/>
      </xdr:nvSpPr>
      <xdr:spPr>
        <a:xfrm>
          <a:off x="638175" y="3533776"/>
          <a:ext cx="3590925"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000">
              <a:solidFill>
                <a:schemeClr val="bg1"/>
              </a:solidFill>
              <a:effectLst/>
              <a:latin typeface="Arial" panose="020B0604020202020204" pitchFamily="34" charset="0"/>
              <a:ea typeface="+mn-ea"/>
              <a:cs typeface="Arial" panose="020B0604020202020204" pitchFamily="34" charset="0"/>
            </a:rPr>
            <a:t>PRELIMINARY LEVEL ASSESSMENT</a:t>
          </a:r>
          <a:endParaRPr lang="en-US" sz="1000">
            <a:solidFill>
              <a:schemeClr val="bg1"/>
            </a:solidFill>
            <a:effectLst/>
            <a:latin typeface="Arial" panose="020B0604020202020204" pitchFamily="34" charset="0"/>
            <a:ea typeface="+mn-ea"/>
            <a:cs typeface="Arial" panose="020B0604020202020204" pitchFamily="34" charset="0"/>
          </a:endParaRPr>
        </a:p>
      </xdr:txBody>
    </xdr:sp>
    <xdr:clientData/>
  </xdr:oneCellAnchor>
  <xdr:twoCellAnchor editAs="oneCell">
    <xdr:from>
      <xdr:col>1</xdr:col>
      <xdr:colOff>76200</xdr:colOff>
      <xdr:row>2</xdr:row>
      <xdr:rowOff>114300</xdr:rowOff>
    </xdr:from>
    <xdr:to>
      <xdr:col>4</xdr:col>
      <xdr:colOff>139065</xdr:colOff>
      <xdr:row>6</xdr:row>
      <xdr:rowOff>164143</xdr:rowOff>
    </xdr:to>
    <xdr:pic>
      <xdr:nvPicPr>
        <xdr:cNvPr id="44" name="Picture 43">
          <a:extLst>
            <a:ext uri="{FF2B5EF4-FFF2-40B4-BE49-F238E27FC236}">
              <a16:creationId xmlns:a16="http://schemas.microsoft.com/office/drawing/2014/main" id="{00000000-0008-0000-0000-00002C000000}"/>
            </a:ext>
          </a:extLst>
        </xdr:cNvPr>
        <xdr:cNvPicPr>
          <a:picLocks noChangeAspect="1"/>
        </xdr:cNvPicPr>
      </xdr:nvPicPr>
      <xdr:blipFill>
        <a:blip xmlns:r="http://schemas.openxmlformats.org/officeDocument/2006/relationships" r:embed="rId29" cstate="print">
          <a:extLst>
            <a:ext uri="{28A0092B-C50C-407E-A947-70E740481C1C}">
              <a14:useLocalDpi xmlns:a14="http://schemas.microsoft.com/office/drawing/2010/main" val="0"/>
            </a:ext>
          </a:extLst>
        </a:blip>
        <a:stretch>
          <a:fillRect/>
        </a:stretch>
      </xdr:blipFill>
      <xdr:spPr>
        <a:xfrm>
          <a:off x="685800" y="438150"/>
          <a:ext cx="1895475" cy="69373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19050</xdr:colOff>
      <xdr:row>0</xdr:row>
      <xdr:rowOff>1125955</xdr:rowOff>
    </xdr:to>
    <xdr:pic>
      <xdr:nvPicPr>
        <xdr:cNvPr id="88" name="Picture 87">
          <a:extLst>
            <a:ext uri="{FF2B5EF4-FFF2-40B4-BE49-F238E27FC236}">
              <a16:creationId xmlns:a16="http://schemas.microsoft.com/office/drawing/2014/main" id="{00000000-0008-0000-0900-00005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8172450" cy="1118335"/>
        </a:xfrm>
        <a:prstGeom prst="rect">
          <a:avLst/>
        </a:prstGeom>
      </xdr:spPr>
    </xdr:pic>
    <xdr:clientData/>
  </xdr:twoCellAnchor>
  <xdr:oneCellAnchor>
    <xdr:from>
      <xdr:col>1</xdr:col>
      <xdr:colOff>3988985</xdr:colOff>
      <xdr:row>0</xdr:row>
      <xdr:rowOff>95250</xdr:rowOff>
    </xdr:from>
    <xdr:ext cx="280205" cy="887815"/>
    <xdr:sp macro="" textlink="">
      <xdr:nvSpPr>
        <xdr:cNvPr id="89" name="TextBox 88">
          <a:extLst>
            <a:ext uri="{FF2B5EF4-FFF2-40B4-BE49-F238E27FC236}">
              <a16:creationId xmlns:a16="http://schemas.microsoft.com/office/drawing/2014/main" id="{00000000-0008-0000-0900-000059000000}"/>
            </a:ext>
          </a:extLst>
        </xdr:cNvPr>
        <xdr:cNvSpPr txBox="1"/>
      </xdr:nvSpPr>
      <xdr:spPr>
        <a:xfrm rot="16200000">
          <a:off x="3999505" y="399055"/>
          <a:ext cx="887815"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200">
              <a:solidFill>
                <a:schemeClr val="bg1"/>
              </a:solidFill>
            </a:rPr>
            <a:t>MAY 2017</a:t>
          </a:r>
        </a:p>
      </xdr:txBody>
    </xdr:sp>
    <xdr:clientData/>
  </xdr:oneCellAnchor>
  <xdr:oneCellAnchor>
    <xdr:from>
      <xdr:col>0</xdr:col>
      <xdr:colOff>285750</xdr:colOff>
      <xdr:row>0</xdr:row>
      <xdr:rowOff>161927</xdr:rowOff>
    </xdr:from>
    <xdr:ext cx="3933825" cy="800091"/>
    <xdr:sp macro="" textlink="">
      <xdr:nvSpPr>
        <xdr:cNvPr id="90" name="TextBox 89">
          <a:extLst>
            <a:ext uri="{FF2B5EF4-FFF2-40B4-BE49-F238E27FC236}">
              <a16:creationId xmlns:a16="http://schemas.microsoft.com/office/drawing/2014/main" id="{00000000-0008-0000-0900-00005A000000}"/>
            </a:ext>
          </a:extLst>
        </xdr:cNvPr>
        <xdr:cNvSpPr txBox="1"/>
      </xdr:nvSpPr>
      <xdr:spPr>
        <a:xfrm>
          <a:off x="285750" y="161927"/>
          <a:ext cx="3933825" cy="8000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lvl="0" algn="l"/>
          <a:r>
            <a:rPr lang="en-GB" sz="2400" b="1" spc="120" baseline="0">
              <a:solidFill>
                <a:schemeClr val="bg1"/>
              </a:solidFill>
              <a:effectLst/>
              <a:latin typeface="Arial" panose="020B0604020202020204" pitchFamily="34" charset="0"/>
              <a:ea typeface="+mn-ea"/>
              <a:cs typeface="Arial" panose="020B0604020202020204" pitchFamily="34" charset="0"/>
            </a:rPr>
            <a:t>DISASTER RESILIENCE</a:t>
          </a:r>
          <a:endParaRPr lang="en-US" sz="2400" b="1" spc="120" baseline="0">
            <a:solidFill>
              <a:schemeClr val="bg1"/>
            </a:solidFill>
            <a:effectLst/>
            <a:latin typeface="Arial" panose="020B0604020202020204" pitchFamily="34" charset="0"/>
            <a:ea typeface="+mn-ea"/>
            <a:cs typeface="Arial" panose="020B0604020202020204" pitchFamily="34" charset="0"/>
          </a:endParaRPr>
        </a:p>
        <a:p>
          <a:pPr lvl="0" algn="l"/>
          <a:r>
            <a:rPr lang="en-GB" sz="2400">
              <a:solidFill>
                <a:schemeClr val="bg1"/>
              </a:solidFill>
              <a:effectLst/>
              <a:latin typeface="Arial" panose="020B0604020202020204" pitchFamily="34" charset="0"/>
              <a:ea typeface="+mn-ea"/>
              <a:cs typeface="Arial" panose="020B0604020202020204" pitchFamily="34" charset="0"/>
            </a:rPr>
            <a:t>SCORECARD FOR CITIES</a:t>
          </a:r>
          <a:endParaRPr lang="en-US" sz="2400">
            <a:solidFill>
              <a:schemeClr val="bg1"/>
            </a:solidFill>
            <a:effectLst/>
            <a:latin typeface="Arial" panose="020B0604020202020204" pitchFamily="34" charset="0"/>
            <a:ea typeface="+mn-ea"/>
            <a:cs typeface="Arial" panose="020B0604020202020204" pitchFamily="34" charset="0"/>
          </a:endParaRPr>
        </a:p>
      </xdr:txBody>
    </xdr:sp>
    <xdr:clientData/>
  </xdr:oneCellAnchor>
  <xdr:twoCellAnchor>
    <xdr:from>
      <xdr:col>2</xdr:col>
      <xdr:colOff>9524</xdr:colOff>
      <xdr:row>4</xdr:row>
      <xdr:rowOff>9523</xdr:rowOff>
    </xdr:from>
    <xdr:to>
      <xdr:col>3</xdr:col>
      <xdr:colOff>1152524</xdr:colOff>
      <xdr:row>5</xdr:row>
      <xdr:rowOff>0</xdr:rowOff>
    </xdr:to>
    <xdr:sp macro="" textlink="">
      <xdr:nvSpPr>
        <xdr:cNvPr id="3" name="TextBox 2">
          <a:extLst>
            <a:ext uri="{FF2B5EF4-FFF2-40B4-BE49-F238E27FC236}">
              <a16:creationId xmlns:a16="http://schemas.microsoft.com/office/drawing/2014/main" id="{00000000-0008-0000-0900-000003000000}"/>
            </a:ext>
          </a:extLst>
        </xdr:cNvPr>
        <xdr:cNvSpPr txBox="1"/>
      </xdr:nvSpPr>
      <xdr:spPr>
        <a:xfrm>
          <a:off x="8162924" y="1704973"/>
          <a:ext cx="4333875" cy="16478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10000"/>
            </a:lnSpc>
            <a:spcAft>
              <a:spcPts val="600"/>
            </a:spcAft>
          </a:pPr>
          <a:r>
            <a:rPr lang="en-GB" sz="900">
              <a:solidFill>
                <a:schemeClr val="dk1"/>
              </a:solidFill>
              <a:effectLst/>
              <a:latin typeface="Arial" panose="020B0604020202020204" pitchFamily="34" charset="0"/>
              <a:ea typeface="+mn-ea"/>
              <a:cs typeface="Arial" panose="020B0604020202020204" pitchFamily="34" charset="0"/>
            </a:rPr>
            <a:t>The types of grassroots organizations actively supporting disaster risk reduction activities will vary by region and by city. It could include youth groups, YMCA, sports clubs etc.  It will depend on which groups have the best traction and capacity in each location. </a:t>
          </a:r>
        </a:p>
      </xdr:txBody>
    </xdr:sp>
    <xdr:clientData/>
  </xdr:twoCellAnchor>
  <xdr:twoCellAnchor>
    <xdr:from>
      <xdr:col>0</xdr:col>
      <xdr:colOff>314324</xdr:colOff>
      <xdr:row>4</xdr:row>
      <xdr:rowOff>0</xdr:rowOff>
    </xdr:from>
    <xdr:to>
      <xdr:col>1</xdr:col>
      <xdr:colOff>8258175</xdr:colOff>
      <xdr:row>4</xdr:row>
      <xdr:rowOff>1657349</xdr:rowOff>
    </xdr:to>
    <xdr:sp macro="" textlink="">
      <xdr:nvSpPr>
        <xdr:cNvPr id="4" name="TextBox 3">
          <a:extLst>
            <a:ext uri="{FF2B5EF4-FFF2-40B4-BE49-F238E27FC236}">
              <a16:creationId xmlns:a16="http://schemas.microsoft.com/office/drawing/2014/main" id="{00000000-0008-0000-0900-000004000000}"/>
            </a:ext>
          </a:extLst>
        </xdr:cNvPr>
        <xdr:cNvSpPr txBox="1"/>
      </xdr:nvSpPr>
      <xdr:spPr>
        <a:xfrm>
          <a:off x="314324" y="1695450"/>
          <a:ext cx="7839076" cy="1657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10000"/>
            </a:lnSpc>
            <a:spcAft>
              <a:spcPts val="600"/>
            </a:spcAft>
          </a:pPr>
          <a:r>
            <a:rPr lang="en-GB" sz="900">
              <a:solidFill>
                <a:schemeClr val="dk1"/>
              </a:solidFill>
              <a:effectLst/>
              <a:latin typeface="Arial" panose="020B0604020202020204" pitchFamily="34" charset="0"/>
              <a:ea typeface="+mn-ea"/>
              <a:cs typeface="Arial" panose="020B0604020202020204" pitchFamily="34" charset="0"/>
            </a:rPr>
            <a:t>Are “grassroots” or community organizations participating in risk reduction and post-event response for each neighbourhood in the city? </a:t>
          </a:r>
          <a:endParaRPr lang="en-US" sz="900" b="0" i="0" u="none" strike="noStrike">
            <a:solidFill>
              <a:sysClr val="windowText" lastClr="000000"/>
            </a:solidFill>
            <a:latin typeface="Arial" panose="020B0604020202020204" pitchFamily="34" charset="0"/>
            <a:cs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1</xdr:col>
          <xdr:colOff>50800</xdr:colOff>
          <xdr:row>6</xdr:row>
          <xdr:rowOff>0</xdr:rowOff>
        </xdr:from>
        <xdr:to>
          <xdr:col>1</xdr:col>
          <xdr:colOff>7823200</xdr:colOff>
          <xdr:row>10</xdr:row>
          <xdr:rowOff>0</xdr:rowOff>
        </xdr:to>
        <xdr:sp macro="" textlink="">
          <xdr:nvSpPr>
            <xdr:cNvPr id="19457" name="Group Box 1" hidden="1">
              <a:extLst>
                <a:ext uri="{63B3BB69-23CF-44E3-9099-C40C66FF867C}">
                  <a14:compatExt spid="_x0000_s19457"/>
                </a:ext>
                <a:ext uri="{FF2B5EF4-FFF2-40B4-BE49-F238E27FC236}">
                  <a16:creationId xmlns:a16="http://schemas.microsoft.com/office/drawing/2014/main" id="{00000000-0008-0000-0900-00000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6</xdr:row>
          <xdr:rowOff>12700</xdr:rowOff>
        </xdr:from>
        <xdr:to>
          <xdr:col>1</xdr:col>
          <xdr:colOff>7696200</xdr:colOff>
          <xdr:row>6</xdr:row>
          <xdr:rowOff>292100</xdr:rowOff>
        </xdr:to>
        <xdr:sp macro="" textlink="">
          <xdr:nvSpPr>
            <xdr:cNvPr id="19458" name="Option Button 2" hidden="1">
              <a:extLst>
                <a:ext uri="{63B3BB69-23CF-44E3-9099-C40C66FF867C}">
                  <a14:compatExt spid="_x0000_s19458"/>
                </a:ext>
                <a:ext uri="{FF2B5EF4-FFF2-40B4-BE49-F238E27FC236}">
                  <a16:creationId xmlns:a16="http://schemas.microsoft.com/office/drawing/2014/main" id="{00000000-0008-0000-0900-000002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3 – Community organizations that cover a significant proportion of the city</a:t>
              </a:r>
              <a:r>
                <a:rPr lang="de-DE" sz="800" b="0" i="0" u="none" strike="noStrike" baseline="0">
                  <a:solidFill>
                    <a:srgbClr val="000000"/>
                  </a:solidFill>
                  <a:latin typeface="맑은 고딕"/>
                  <a:ea typeface="맑은 고딕"/>
                  <a:cs typeface="Tahoma"/>
                </a:rPr>
                <a:t>’</a:t>
              </a:r>
              <a:r>
                <a:rPr lang="de-DE" sz="800" b="0" i="0" u="none" strike="noStrike" baseline="0">
                  <a:solidFill>
                    <a:srgbClr val="000000"/>
                  </a:solidFill>
                  <a:latin typeface="Tahoma"/>
                  <a:ea typeface="Tahoma"/>
                  <a:cs typeface="Tahoma"/>
                </a:rPr>
                <a:t>s population are actively participating in planning risk reduction actions, pre-event planning and post-event response right across the city.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7</xdr:row>
          <xdr:rowOff>12700</xdr:rowOff>
        </xdr:from>
        <xdr:to>
          <xdr:col>1</xdr:col>
          <xdr:colOff>7797800</xdr:colOff>
          <xdr:row>8</xdr:row>
          <xdr:rowOff>0</xdr:rowOff>
        </xdr:to>
        <xdr:sp macro="" textlink="">
          <xdr:nvSpPr>
            <xdr:cNvPr id="19459" name="Option Button 3" hidden="1">
              <a:extLst>
                <a:ext uri="{63B3BB69-23CF-44E3-9099-C40C66FF867C}">
                  <a14:compatExt spid="_x0000_s19459"/>
                </a:ext>
                <a:ext uri="{FF2B5EF4-FFF2-40B4-BE49-F238E27FC236}">
                  <a16:creationId xmlns:a16="http://schemas.microsoft.com/office/drawing/2014/main" id="{00000000-0008-0000-0900-000003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2 – There is involvement in diverse grassroots organizations, either in some locations, or in some aspect of the planning or response, but it is it not comprehensive.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8</xdr:row>
          <xdr:rowOff>12700</xdr:rowOff>
        </xdr:from>
        <xdr:to>
          <xdr:col>1</xdr:col>
          <xdr:colOff>7797800</xdr:colOff>
          <xdr:row>8</xdr:row>
          <xdr:rowOff>292100</xdr:rowOff>
        </xdr:to>
        <xdr:sp macro="" textlink="">
          <xdr:nvSpPr>
            <xdr:cNvPr id="19460" name="Option Button 4" hidden="1">
              <a:extLst>
                <a:ext uri="{63B3BB69-23CF-44E3-9099-C40C66FF867C}">
                  <a14:compatExt spid="_x0000_s19460"/>
                </a:ext>
                <a:ext uri="{FF2B5EF4-FFF2-40B4-BE49-F238E27FC236}">
                  <a16:creationId xmlns:a16="http://schemas.microsoft.com/office/drawing/2014/main" id="{00000000-0008-0000-0900-000004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1 – There is awareness amongst key grassroots organizations of the importance of DRR, they support with awareness raising but not with active participation around response or planning.</a:t>
              </a:r>
            </a:p>
          </xdr:txBody>
        </xdr:sp>
        <xdr:clientData/>
      </xdr:twoCellAnchor>
    </mc:Choice>
    <mc:Fallback/>
  </mc:AlternateContent>
  <xdr:twoCellAnchor>
    <xdr:from>
      <xdr:col>2</xdr:col>
      <xdr:colOff>9524</xdr:colOff>
      <xdr:row>15</xdr:row>
      <xdr:rowOff>9523</xdr:rowOff>
    </xdr:from>
    <xdr:to>
      <xdr:col>3</xdr:col>
      <xdr:colOff>1152524</xdr:colOff>
      <xdr:row>16</xdr:row>
      <xdr:rowOff>0</xdr:rowOff>
    </xdr:to>
    <xdr:sp macro="" textlink="">
      <xdr:nvSpPr>
        <xdr:cNvPr id="32" name="TextBox 31">
          <a:extLst>
            <a:ext uri="{FF2B5EF4-FFF2-40B4-BE49-F238E27FC236}">
              <a16:creationId xmlns:a16="http://schemas.microsoft.com/office/drawing/2014/main" id="{00000000-0008-0000-0900-000020000000}"/>
            </a:ext>
          </a:extLst>
        </xdr:cNvPr>
        <xdr:cNvSpPr txBox="1"/>
      </xdr:nvSpPr>
      <xdr:spPr>
        <a:xfrm>
          <a:off x="8169274" y="1708148"/>
          <a:ext cx="4333875" cy="16414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10000"/>
            </a:lnSpc>
            <a:spcAft>
              <a:spcPts val="600"/>
            </a:spcAft>
          </a:pPr>
          <a:r>
            <a:rPr lang="en-US" sz="900" b="0" i="0" u="none" strike="noStrike">
              <a:solidFill>
                <a:sysClr val="windowText" lastClr="000000"/>
              </a:solidFill>
              <a:latin typeface="Arial"/>
              <a:cs typeface="Arial"/>
            </a:rPr>
            <a:t>Social vulnerability is the result of pre-disaster social factors that create a lack of capacity or capability to prepare for, respond to, and recover from emergencies. Social vulnerability includes people who are more likely to suffer disproportionately because of their existing social circumstances such as those associated with age, gender, race, medical illness, disability, literacy and social isolation.</a:t>
          </a:r>
        </a:p>
      </xdr:txBody>
    </xdr:sp>
    <xdr:clientData/>
  </xdr:twoCellAnchor>
  <xdr:twoCellAnchor>
    <xdr:from>
      <xdr:col>0</xdr:col>
      <xdr:colOff>314324</xdr:colOff>
      <xdr:row>15</xdr:row>
      <xdr:rowOff>0</xdr:rowOff>
    </xdr:from>
    <xdr:to>
      <xdr:col>1</xdr:col>
      <xdr:colOff>8258175</xdr:colOff>
      <xdr:row>15</xdr:row>
      <xdr:rowOff>1657349</xdr:rowOff>
    </xdr:to>
    <xdr:sp macro="" textlink="">
      <xdr:nvSpPr>
        <xdr:cNvPr id="33" name="TextBox 32">
          <a:extLst>
            <a:ext uri="{FF2B5EF4-FFF2-40B4-BE49-F238E27FC236}">
              <a16:creationId xmlns:a16="http://schemas.microsoft.com/office/drawing/2014/main" id="{00000000-0008-0000-0900-000021000000}"/>
            </a:ext>
          </a:extLst>
        </xdr:cNvPr>
        <xdr:cNvSpPr txBox="1"/>
      </xdr:nvSpPr>
      <xdr:spPr>
        <a:xfrm>
          <a:off x="314324" y="1698625"/>
          <a:ext cx="7842251" cy="1657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10000"/>
            </a:lnSpc>
            <a:spcAft>
              <a:spcPts val="600"/>
            </a:spcAft>
          </a:pPr>
          <a:r>
            <a:rPr lang="en-US" sz="900" b="0" i="0" u="none" strike="noStrike">
              <a:solidFill>
                <a:sysClr val="windowText" lastClr="000000"/>
              </a:solidFill>
              <a:latin typeface="Arial"/>
              <a:cs typeface="Arial"/>
            </a:rPr>
            <a:t>Are there regular training programmes provided to the most vulnerable populations in the city?</a:t>
          </a:r>
        </a:p>
      </xdr:txBody>
    </xdr:sp>
    <xdr:clientData/>
  </xdr:twoCellAnchor>
  <mc:AlternateContent xmlns:mc="http://schemas.openxmlformats.org/markup-compatibility/2006">
    <mc:Choice xmlns:a14="http://schemas.microsoft.com/office/drawing/2010/main" Requires="a14">
      <xdr:twoCellAnchor editAs="oneCell">
        <xdr:from>
          <xdr:col>1</xdr:col>
          <xdr:colOff>50800</xdr:colOff>
          <xdr:row>17</xdr:row>
          <xdr:rowOff>0</xdr:rowOff>
        </xdr:from>
        <xdr:to>
          <xdr:col>1</xdr:col>
          <xdr:colOff>7823200</xdr:colOff>
          <xdr:row>21</xdr:row>
          <xdr:rowOff>12700</xdr:rowOff>
        </xdr:to>
        <xdr:sp macro="" textlink="">
          <xdr:nvSpPr>
            <xdr:cNvPr id="19462" name="Group Box 6" hidden="1">
              <a:extLst>
                <a:ext uri="{63B3BB69-23CF-44E3-9099-C40C66FF867C}">
                  <a14:compatExt spid="_x0000_s19462"/>
                </a:ext>
                <a:ext uri="{FF2B5EF4-FFF2-40B4-BE49-F238E27FC236}">
                  <a16:creationId xmlns:a16="http://schemas.microsoft.com/office/drawing/2014/main" id="{00000000-0008-0000-0900-000006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17</xdr:row>
          <xdr:rowOff>12700</xdr:rowOff>
        </xdr:from>
        <xdr:to>
          <xdr:col>1</xdr:col>
          <xdr:colOff>7797800</xdr:colOff>
          <xdr:row>18</xdr:row>
          <xdr:rowOff>0</xdr:rowOff>
        </xdr:to>
        <xdr:sp macro="" textlink="">
          <xdr:nvSpPr>
            <xdr:cNvPr id="19463" name="Option Button 7" hidden="1">
              <a:extLst>
                <a:ext uri="{63B3BB69-23CF-44E3-9099-C40C66FF867C}">
                  <a14:compatExt spid="_x0000_s19463"/>
                </a:ext>
                <a:ext uri="{FF2B5EF4-FFF2-40B4-BE49-F238E27FC236}">
                  <a16:creationId xmlns:a16="http://schemas.microsoft.com/office/drawing/2014/main" id="{00000000-0008-0000-0900-000007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3 – Once every six-months training programmes are conducted.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18</xdr:row>
          <xdr:rowOff>12700</xdr:rowOff>
        </xdr:from>
        <xdr:to>
          <xdr:col>1</xdr:col>
          <xdr:colOff>7797800</xdr:colOff>
          <xdr:row>19</xdr:row>
          <xdr:rowOff>0</xdr:rowOff>
        </xdr:to>
        <xdr:sp macro="" textlink="">
          <xdr:nvSpPr>
            <xdr:cNvPr id="19464" name="Option Button 8" hidden="1">
              <a:extLst>
                <a:ext uri="{63B3BB69-23CF-44E3-9099-C40C66FF867C}">
                  <a14:compatExt spid="_x0000_s19464"/>
                </a:ext>
                <a:ext uri="{FF2B5EF4-FFF2-40B4-BE49-F238E27FC236}">
                  <a16:creationId xmlns:a16="http://schemas.microsoft.com/office/drawing/2014/main" id="{00000000-0008-0000-0900-000008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2 – Once a year training programmes are conducted.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19</xdr:row>
          <xdr:rowOff>12700</xdr:rowOff>
        </xdr:from>
        <xdr:to>
          <xdr:col>1</xdr:col>
          <xdr:colOff>7797800</xdr:colOff>
          <xdr:row>20</xdr:row>
          <xdr:rowOff>0</xdr:rowOff>
        </xdr:to>
        <xdr:sp macro="" textlink="">
          <xdr:nvSpPr>
            <xdr:cNvPr id="19465" name="Option Button 9" hidden="1">
              <a:extLst>
                <a:ext uri="{63B3BB69-23CF-44E3-9099-C40C66FF867C}">
                  <a14:compatExt spid="_x0000_s19465"/>
                </a:ext>
                <a:ext uri="{FF2B5EF4-FFF2-40B4-BE49-F238E27FC236}">
                  <a16:creationId xmlns:a16="http://schemas.microsoft.com/office/drawing/2014/main" id="{00000000-0008-0000-0900-000009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1 – No training programmes. But mapping of socially vulnerable population is available.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20</xdr:row>
          <xdr:rowOff>12700</xdr:rowOff>
        </xdr:from>
        <xdr:to>
          <xdr:col>1</xdr:col>
          <xdr:colOff>7797800</xdr:colOff>
          <xdr:row>21</xdr:row>
          <xdr:rowOff>0</xdr:rowOff>
        </xdr:to>
        <xdr:sp macro="" textlink="">
          <xdr:nvSpPr>
            <xdr:cNvPr id="19466" name="Option Button 10" hidden="1">
              <a:extLst>
                <a:ext uri="{63B3BB69-23CF-44E3-9099-C40C66FF867C}">
                  <a14:compatExt spid="_x0000_s19466"/>
                </a:ext>
                <a:ext uri="{FF2B5EF4-FFF2-40B4-BE49-F238E27FC236}">
                  <a16:creationId xmlns:a16="http://schemas.microsoft.com/office/drawing/2014/main" id="{00000000-0008-0000-0900-00000A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0 – There is no mapping of socially vulnerable population.</a:t>
              </a:r>
            </a:p>
          </xdr:txBody>
        </xdr:sp>
        <xdr:clientData/>
      </xdr:twoCellAnchor>
    </mc:Choice>
    <mc:Fallback/>
  </mc:AlternateContent>
  <xdr:twoCellAnchor>
    <xdr:from>
      <xdr:col>2</xdr:col>
      <xdr:colOff>9524</xdr:colOff>
      <xdr:row>26</xdr:row>
      <xdr:rowOff>9523</xdr:rowOff>
    </xdr:from>
    <xdr:to>
      <xdr:col>3</xdr:col>
      <xdr:colOff>1152524</xdr:colOff>
      <xdr:row>27</xdr:row>
      <xdr:rowOff>0</xdr:rowOff>
    </xdr:to>
    <xdr:sp macro="" textlink="">
      <xdr:nvSpPr>
        <xdr:cNvPr id="39" name="TextBox 38">
          <a:extLst>
            <a:ext uri="{FF2B5EF4-FFF2-40B4-BE49-F238E27FC236}">
              <a16:creationId xmlns:a16="http://schemas.microsoft.com/office/drawing/2014/main" id="{00000000-0008-0000-0900-000027000000}"/>
            </a:ext>
          </a:extLst>
        </xdr:cNvPr>
        <xdr:cNvSpPr txBox="1"/>
      </xdr:nvSpPr>
      <xdr:spPr>
        <a:xfrm>
          <a:off x="8169274" y="1708148"/>
          <a:ext cx="4333875" cy="16414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10000"/>
            </a:lnSpc>
            <a:spcAft>
              <a:spcPts val="600"/>
            </a:spcAft>
          </a:pPr>
          <a:r>
            <a:rPr lang="en-US" sz="900" b="0" i="0" u="none" strike="noStrike">
              <a:solidFill>
                <a:sysClr val="windowText" lastClr="000000"/>
              </a:solidFill>
              <a:latin typeface="Arial"/>
              <a:cs typeface="Arial"/>
            </a:rPr>
            <a:t>Businesses over 10 people / employees.</a:t>
          </a:r>
        </a:p>
      </xdr:txBody>
    </xdr:sp>
    <xdr:clientData/>
  </xdr:twoCellAnchor>
  <xdr:twoCellAnchor>
    <xdr:from>
      <xdr:col>0</xdr:col>
      <xdr:colOff>314324</xdr:colOff>
      <xdr:row>26</xdr:row>
      <xdr:rowOff>0</xdr:rowOff>
    </xdr:from>
    <xdr:to>
      <xdr:col>1</xdr:col>
      <xdr:colOff>8258175</xdr:colOff>
      <xdr:row>26</xdr:row>
      <xdr:rowOff>1657349</xdr:rowOff>
    </xdr:to>
    <xdr:sp macro="" textlink="">
      <xdr:nvSpPr>
        <xdr:cNvPr id="40" name="TextBox 39">
          <a:extLst>
            <a:ext uri="{FF2B5EF4-FFF2-40B4-BE49-F238E27FC236}">
              <a16:creationId xmlns:a16="http://schemas.microsoft.com/office/drawing/2014/main" id="{00000000-0008-0000-0900-000028000000}"/>
            </a:ext>
          </a:extLst>
        </xdr:cNvPr>
        <xdr:cNvSpPr txBox="1"/>
      </xdr:nvSpPr>
      <xdr:spPr>
        <a:xfrm>
          <a:off x="314324" y="1698625"/>
          <a:ext cx="7842251" cy="1657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10000"/>
            </a:lnSpc>
            <a:spcAft>
              <a:spcPts val="600"/>
            </a:spcAft>
          </a:pPr>
          <a:r>
            <a:rPr lang="en-US" sz="900" b="0" i="0" u="none" strike="noStrike">
              <a:solidFill>
                <a:sysClr val="windowText" lastClr="000000"/>
              </a:solidFill>
              <a:latin typeface="Arial"/>
              <a:cs typeface="Arial"/>
            </a:rPr>
            <a:t>What proportion of businesses have a documented business continuity plan that has been reviewed within the last 18 months?</a:t>
          </a:r>
        </a:p>
      </xdr:txBody>
    </xdr:sp>
    <xdr:clientData/>
  </xdr:twoCellAnchor>
  <mc:AlternateContent xmlns:mc="http://schemas.openxmlformats.org/markup-compatibility/2006">
    <mc:Choice xmlns:a14="http://schemas.microsoft.com/office/drawing/2010/main" Requires="a14">
      <xdr:twoCellAnchor editAs="oneCell">
        <xdr:from>
          <xdr:col>1</xdr:col>
          <xdr:colOff>50800</xdr:colOff>
          <xdr:row>28</xdr:row>
          <xdr:rowOff>0</xdr:rowOff>
        </xdr:from>
        <xdr:to>
          <xdr:col>1</xdr:col>
          <xdr:colOff>7823200</xdr:colOff>
          <xdr:row>32</xdr:row>
          <xdr:rowOff>12700</xdr:rowOff>
        </xdr:to>
        <xdr:sp macro="" textlink="">
          <xdr:nvSpPr>
            <xdr:cNvPr id="19467" name="Group Box 11" hidden="1">
              <a:extLst>
                <a:ext uri="{63B3BB69-23CF-44E3-9099-C40C66FF867C}">
                  <a14:compatExt spid="_x0000_s19467"/>
                </a:ext>
                <a:ext uri="{FF2B5EF4-FFF2-40B4-BE49-F238E27FC236}">
                  <a16:creationId xmlns:a16="http://schemas.microsoft.com/office/drawing/2014/main" id="{00000000-0008-0000-0900-00000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28</xdr:row>
          <xdr:rowOff>12700</xdr:rowOff>
        </xdr:from>
        <xdr:to>
          <xdr:col>1</xdr:col>
          <xdr:colOff>7797800</xdr:colOff>
          <xdr:row>29</xdr:row>
          <xdr:rowOff>0</xdr:rowOff>
        </xdr:to>
        <xdr:sp macro="" textlink="">
          <xdr:nvSpPr>
            <xdr:cNvPr id="19468" name="Option Button 12" hidden="1">
              <a:extLst>
                <a:ext uri="{63B3BB69-23CF-44E3-9099-C40C66FF867C}">
                  <a14:compatExt spid="_x0000_s19468"/>
                </a:ext>
                <a:ext uri="{FF2B5EF4-FFF2-40B4-BE49-F238E27FC236}">
                  <a16:creationId xmlns:a16="http://schemas.microsoft.com/office/drawing/2014/main" id="{00000000-0008-0000-0900-00000C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3 – 60 – 100% businesses.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29</xdr:row>
          <xdr:rowOff>12700</xdr:rowOff>
        </xdr:from>
        <xdr:to>
          <xdr:col>1</xdr:col>
          <xdr:colOff>7797800</xdr:colOff>
          <xdr:row>30</xdr:row>
          <xdr:rowOff>0</xdr:rowOff>
        </xdr:to>
        <xdr:sp macro="" textlink="">
          <xdr:nvSpPr>
            <xdr:cNvPr id="19469" name="Option Button 13" hidden="1">
              <a:extLst>
                <a:ext uri="{63B3BB69-23CF-44E3-9099-C40C66FF867C}">
                  <a14:compatExt spid="_x0000_s19469"/>
                </a:ext>
                <a:ext uri="{FF2B5EF4-FFF2-40B4-BE49-F238E27FC236}">
                  <a16:creationId xmlns:a16="http://schemas.microsoft.com/office/drawing/2014/main" id="{00000000-0008-0000-0900-00000D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2 – 40 – 60% businesses.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30</xdr:row>
          <xdr:rowOff>12700</xdr:rowOff>
        </xdr:from>
        <xdr:to>
          <xdr:col>1</xdr:col>
          <xdr:colOff>7797800</xdr:colOff>
          <xdr:row>31</xdr:row>
          <xdr:rowOff>0</xdr:rowOff>
        </xdr:to>
        <xdr:sp macro="" textlink="">
          <xdr:nvSpPr>
            <xdr:cNvPr id="19470" name="Option Button 14" hidden="1">
              <a:extLst>
                <a:ext uri="{63B3BB69-23CF-44E3-9099-C40C66FF867C}">
                  <a14:compatExt spid="_x0000_s19470"/>
                </a:ext>
                <a:ext uri="{FF2B5EF4-FFF2-40B4-BE49-F238E27FC236}">
                  <a16:creationId xmlns:a16="http://schemas.microsoft.com/office/drawing/2014/main" id="{00000000-0008-0000-0900-00000E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1 – 20 – 40% businesses.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31</xdr:row>
          <xdr:rowOff>12700</xdr:rowOff>
        </xdr:from>
        <xdr:to>
          <xdr:col>1</xdr:col>
          <xdr:colOff>7797800</xdr:colOff>
          <xdr:row>32</xdr:row>
          <xdr:rowOff>0</xdr:rowOff>
        </xdr:to>
        <xdr:sp macro="" textlink="">
          <xdr:nvSpPr>
            <xdr:cNvPr id="19471" name="Option Button 15" hidden="1">
              <a:extLst>
                <a:ext uri="{63B3BB69-23CF-44E3-9099-C40C66FF867C}">
                  <a14:compatExt spid="_x0000_s19471"/>
                </a:ext>
                <a:ext uri="{FF2B5EF4-FFF2-40B4-BE49-F238E27FC236}">
                  <a16:creationId xmlns:a16="http://schemas.microsoft.com/office/drawing/2014/main" id="{00000000-0008-0000-0900-00000F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0 – Under 20%.</a:t>
              </a:r>
            </a:p>
          </xdr:txBody>
        </xdr:sp>
        <xdr:clientData/>
      </xdr:twoCellAnchor>
    </mc:Choice>
    <mc:Fallback/>
  </mc:AlternateContent>
  <xdr:twoCellAnchor>
    <xdr:from>
      <xdr:col>2</xdr:col>
      <xdr:colOff>9524</xdr:colOff>
      <xdr:row>37</xdr:row>
      <xdr:rowOff>9523</xdr:rowOff>
    </xdr:from>
    <xdr:to>
      <xdr:col>3</xdr:col>
      <xdr:colOff>1152524</xdr:colOff>
      <xdr:row>38</xdr:row>
      <xdr:rowOff>0</xdr:rowOff>
    </xdr:to>
    <xdr:sp macro="" textlink="">
      <xdr:nvSpPr>
        <xdr:cNvPr id="46" name="TextBox 45">
          <a:extLst>
            <a:ext uri="{FF2B5EF4-FFF2-40B4-BE49-F238E27FC236}">
              <a16:creationId xmlns:a16="http://schemas.microsoft.com/office/drawing/2014/main" id="{00000000-0008-0000-0900-00002E000000}"/>
            </a:ext>
          </a:extLst>
        </xdr:cNvPr>
        <xdr:cNvSpPr txBox="1"/>
      </xdr:nvSpPr>
      <xdr:spPr>
        <a:xfrm>
          <a:off x="8169274" y="1708148"/>
          <a:ext cx="4333875" cy="16414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10000"/>
            </a:lnSpc>
            <a:spcAft>
              <a:spcPts val="600"/>
            </a:spcAft>
          </a:pPr>
          <a:endParaRPr lang="en-US" sz="1000" b="0" i="0" u="none" strike="noStrike">
            <a:solidFill>
              <a:sysClr val="windowText" lastClr="000000"/>
            </a:solidFill>
            <a:latin typeface="Arial"/>
            <a:cs typeface="Arial"/>
          </a:endParaRPr>
        </a:p>
      </xdr:txBody>
    </xdr:sp>
    <xdr:clientData/>
  </xdr:twoCellAnchor>
  <xdr:twoCellAnchor>
    <xdr:from>
      <xdr:col>0</xdr:col>
      <xdr:colOff>314324</xdr:colOff>
      <xdr:row>37</xdr:row>
      <xdr:rowOff>0</xdr:rowOff>
    </xdr:from>
    <xdr:to>
      <xdr:col>1</xdr:col>
      <xdr:colOff>8258175</xdr:colOff>
      <xdr:row>37</xdr:row>
      <xdr:rowOff>1657349</xdr:rowOff>
    </xdr:to>
    <xdr:sp macro="" textlink="">
      <xdr:nvSpPr>
        <xdr:cNvPr id="47" name="TextBox 46">
          <a:extLst>
            <a:ext uri="{FF2B5EF4-FFF2-40B4-BE49-F238E27FC236}">
              <a16:creationId xmlns:a16="http://schemas.microsoft.com/office/drawing/2014/main" id="{00000000-0008-0000-0900-00002F000000}"/>
            </a:ext>
          </a:extLst>
        </xdr:cNvPr>
        <xdr:cNvSpPr txBox="1"/>
      </xdr:nvSpPr>
      <xdr:spPr>
        <a:xfrm>
          <a:off x="314324" y="1698625"/>
          <a:ext cx="7842251" cy="1657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10000"/>
            </a:lnSpc>
            <a:spcAft>
              <a:spcPts val="600"/>
            </a:spcAft>
          </a:pPr>
          <a:r>
            <a:rPr lang="en-US" sz="900" b="0" i="0" u="none" strike="noStrike">
              <a:solidFill>
                <a:sysClr val="windowText" lastClr="000000"/>
              </a:solidFill>
              <a:latin typeface="Arial"/>
              <a:cs typeface="Arial"/>
            </a:rPr>
            <a:t>How effective is the city at citizen engagement and communications in relation to DRR? </a:t>
          </a:r>
        </a:p>
      </xdr:txBody>
    </xdr:sp>
    <xdr:clientData/>
  </xdr:twoCellAnchor>
  <mc:AlternateContent xmlns:mc="http://schemas.openxmlformats.org/markup-compatibility/2006">
    <mc:Choice xmlns:a14="http://schemas.microsoft.com/office/drawing/2010/main" Requires="a14">
      <xdr:twoCellAnchor editAs="oneCell">
        <xdr:from>
          <xdr:col>1</xdr:col>
          <xdr:colOff>50800</xdr:colOff>
          <xdr:row>39</xdr:row>
          <xdr:rowOff>0</xdr:rowOff>
        </xdr:from>
        <xdr:to>
          <xdr:col>1</xdr:col>
          <xdr:colOff>7823200</xdr:colOff>
          <xdr:row>43</xdr:row>
          <xdr:rowOff>0</xdr:rowOff>
        </xdr:to>
        <xdr:sp macro="" textlink="">
          <xdr:nvSpPr>
            <xdr:cNvPr id="19472" name="Group Box 16" hidden="1">
              <a:extLst>
                <a:ext uri="{63B3BB69-23CF-44E3-9099-C40C66FF867C}">
                  <a14:compatExt spid="_x0000_s19472"/>
                </a:ext>
                <a:ext uri="{FF2B5EF4-FFF2-40B4-BE49-F238E27FC236}">
                  <a16:creationId xmlns:a16="http://schemas.microsoft.com/office/drawing/2014/main" id="{00000000-0008-0000-0900-00001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39</xdr:row>
          <xdr:rowOff>12700</xdr:rowOff>
        </xdr:from>
        <xdr:to>
          <xdr:col>1</xdr:col>
          <xdr:colOff>7797800</xdr:colOff>
          <xdr:row>39</xdr:row>
          <xdr:rowOff>292100</xdr:rowOff>
        </xdr:to>
        <xdr:sp macro="" textlink="">
          <xdr:nvSpPr>
            <xdr:cNvPr id="19473" name="Option Button 17" hidden="1">
              <a:extLst>
                <a:ext uri="{63B3BB69-23CF-44E3-9099-C40C66FF867C}">
                  <a14:compatExt spid="_x0000_s19473"/>
                </a:ext>
                <a:ext uri="{FF2B5EF4-FFF2-40B4-BE49-F238E27FC236}">
                  <a16:creationId xmlns:a16="http://schemas.microsoft.com/office/drawing/2014/main" id="{00000000-0008-0000-0900-000011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3 – Engagement through multiple media channels (e.g. social, radio, email, newspaper, mobile device enabled with alerts). Mobile used for inbound data flow, crowd management etc.  Result is multiple contacts per citizen per year.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40</xdr:row>
          <xdr:rowOff>12700</xdr:rowOff>
        </xdr:from>
        <xdr:to>
          <xdr:col>1</xdr:col>
          <xdr:colOff>7797800</xdr:colOff>
          <xdr:row>41</xdr:row>
          <xdr:rowOff>0</xdr:rowOff>
        </xdr:to>
        <xdr:sp macro="" textlink="">
          <xdr:nvSpPr>
            <xdr:cNvPr id="19474" name="Option Button 18" hidden="1">
              <a:extLst>
                <a:ext uri="{63B3BB69-23CF-44E3-9099-C40C66FF867C}">
                  <a14:compatExt spid="_x0000_s19474"/>
                </a:ext>
                <a:ext uri="{FF2B5EF4-FFF2-40B4-BE49-F238E27FC236}">
                  <a16:creationId xmlns:a16="http://schemas.microsoft.com/office/drawing/2014/main" id="{00000000-0008-0000-0900-000012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2 – Multiple media channels. No inbound data collection from mobiles. Majority of citizens reached several times per year.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41</xdr:row>
          <xdr:rowOff>12700</xdr:rowOff>
        </xdr:from>
        <xdr:to>
          <xdr:col>1</xdr:col>
          <xdr:colOff>7797800</xdr:colOff>
          <xdr:row>42</xdr:row>
          <xdr:rowOff>0</xdr:rowOff>
        </xdr:to>
        <xdr:sp macro="" textlink="">
          <xdr:nvSpPr>
            <xdr:cNvPr id="19475" name="Option Button 19" hidden="1">
              <a:extLst>
                <a:ext uri="{63B3BB69-23CF-44E3-9099-C40C66FF867C}">
                  <a14:compatExt spid="_x0000_s19475"/>
                </a:ext>
                <a:ext uri="{FF2B5EF4-FFF2-40B4-BE49-F238E27FC236}">
                  <a16:creationId xmlns:a16="http://schemas.microsoft.com/office/drawing/2014/main" id="{00000000-0008-0000-0900-000013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1 – Some channels, semi-regular updates.</a:t>
              </a:r>
            </a:p>
          </xdr:txBody>
        </xdr:sp>
        <xdr:clientData/>
      </xdr:twoCellAnchor>
    </mc:Choice>
    <mc:Fallback/>
  </mc:AlternateContent>
  <xdr:twoCellAnchor>
    <xdr:from>
      <xdr:col>1</xdr:col>
      <xdr:colOff>5458255</xdr:colOff>
      <xdr:row>0</xdr:row>
      <xdr:rowOff>530229</xdr:rowOff>
    </xdr:from>
    <xdr:to>
      <xdr:col>1</xdr:col>
      <xdr:colOff>5788514</xdr:colOff>
      <xdr:row>0</xdr:row>
      <xdr:rowOff>860488</xdr:rowOff>
    </xdr:to>
    <xdr:pic>
      <xdr:nvPicPr>
        <xdr:cNvPr id="56" name="Picture 55">
          <a:hlinkClick xmlns:r="http://schemas.openxmlformats.org/officeDocument/2006/relationships" r:id="rId2"/>
          <a:extLst>
            <a:ext uri="{FF2B5EF4-FFF2-40B4-BE49-F238E27FC236}">
              <a16:creationId xmlns:a16="http://schemas.microsoft.com/office/drawing/2014/main" id="{00000000-0008-0000-0900-000038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772580" y="530229"/>
          <a:ext cx="330259" cy="330259"/>
        </a:xfrm>
        <a:prstGeom prst="rect">
          <a:avLst/>
        </a:prstGeom>
      </xdr:spPr>
    </xdr:pic>
    <xdr:clientData/>
  </xdr:twoCellAnchor>
  <xdr:twoCellAnchor>
    <xdr:from>
      <xdr:col>1</xdr:col>
      <xdr:colOff>5874454</xdr:colOff>
      <xdr:row>0</xdr:row>
      <xdr:rowOff>530229</xdr:rowOff>
    </xdr:from>
    <xdr:to>
      <xdr:col>1</xdr:col>
      <xdr:colOff>6204713</xdr:colOff>
      <xdr:row>0</xdr:row>
      <xdr:rowOff>860488</xdr:rowOff>
    </xdr:to>
    <xdr:pic>
      <xdr:nvPicPr>
        <xdr:cNvPr id="57" name="Picture 56">
          <a:hlinkClick xmlns:r="http://schemas.openxmlformats.org/officeDocument/2006/relationships" r:id="rId4"/>
          <a:extLst>
            <a:ext uri="{FF2B5EF4-FFF2-40B4-BE49-F238E27FC236}">
              <a16:creationId xmlns:a16="http://schemas.microsoft.com/office/drawing/2014/main" id="{00000000-0008-0000-0900-000039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188779" y="530229"/>
          <a:ext cx="330259" cy="330259"/>
        </a:xfrm>
        <a:prstGeom prst="rect">
          <a:avLst/>
        </a:prstGeom>
      </xdr:spPr>
    </xdr:pic>
    <xdr:clientData/>
  </xdr:twoCellAnchor>
  <xdr:twoCellAnchor>
    <xdr:from>
      <xdr:col>1</xdr:col>
      <xdr:colOff>6290653</xdr:colOff>
      <xdr:row>0</xdr:row>
      <xdr:rowOff>530229</xdr:rowOff>
    </xdr:from>
    <xdr:to>
      <xdr:col>1</xdr:col>
      <xdr:colOff>6620912</xdr:colOff>
      <xdr:row>0</xdr:row>
      <xdr:rowOff>860488</xdr:rowOff>
    </xdr:to>
    <xdr:pic>
      <xdr:nvPicPr>
        <xdr:cNvPr id="58" name="Picture 57">
          <a:hlinkClick xmlns:r="http://schemas.openxmlformats.org/officeDocument/2006/relationships" r:id="rId6"/>
          <a:extLst>
            <a:ext uri="{FF2B5EF4-FFF2-40B4-BE49-F238E27FC236}">
              <a16:creationId xmlns:a16="http://schemas.microsoft.com/office/drawing/2014/main" id="{00000000-0008-0000-0900-00003A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04978" y="530229"/>
          <a:ext cx="330259" cy="330259"/>
        </a:xfrm>
        <a:prstGeom prst="rect">
          <a:avLst/>
        </a:prstGeom>
      </xdr:spPr>
    </xdr:pic>
    <xdr:clientData/>
  </xdr:twoCellAnchor>
  <xdr:twoCellAnchor>
    <xdr:from>
      <xdr:col>1</xdr:col>
      <xdr:colOff>6706852</xdr:colOff>
      <xdr:row>0</xdr:row>
      <xdr:rowOff>530229</xdr:rowOff>
    </xdr:from>
    <xdr:to>
      <xdr:col>1</xdr:col>
      <xdr:colOff>7037111</xdr:colOff>
      <xdr:row>0</xdr:row>
      <xdr:rowOff>860488</xdr:rowOff>
    </xdr:to>
    <xdr:pic>
      <xdr:nvPicPr>
        <xdr:cNvPr id="59" name="Picture 58">
          <a:hlinkClick xmlns:r="http://schemas.openxmlformats.org/officeDocument/2006/relationships" r:id="rId8"/>
          <a:extLst>
            <a:ext uri="{FF2B5EF4-FFF2-40B4-BE49-F238E27FC236}">
              <a16:creationId xmlns:a16="http://schemas.microsoft.com/office/drawing/2014/main" id="{00000000-0008-0000-0900-00003B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7021177" y="530229"/>
          <a:ext cx="330259" cy="330259"/>
        </a:xfrm>
        <a:prstGeom prst="rect">
          <a:avLst/>
        </a:prstGeom>
      </xdr:spPr>
    </xdr:pic>
    <xdr:clientData/>
  </xdr:twoCellAnchor>
  <xdr:twoCellAnchor>
    <xdr:from>
      <xdr:col>1</xdr:col>
      <xdr:colOff>7123051</xdr:colOff>
      <xdr:row>0</xdr:row>
      <xdr:rowOff>530229</xdr:rowOff>
    </xdr:from>
    <xdr:to>
      <xdr:col>1</xdr:col>
      <xdr:colOff>7453310</xdr:colOff>
      <xdr:row>0</xdr:row>
      <xdr:rowOff>860488</xdr:rowOff>
    </xdr:to>
    <xdr:pic>
      <xdr:nvPicPr>
        <xdr:cNvPr id="60" name="Picture 59">
          <a:hlinkClick xmlns:r="http://schemas.openxmlformats.org/officeDocument/2006/relationships" r:id="rId10"/>
          <a:extLst>
            <a:ext uri="{FF2B5EF4-FFF2-40B4-BE49-F238E27FC236}">
              <a16:creationId xmlns:a16="http://schemas.microsoft.com/office/drawing/2014/main" id="{00000000-0008-0000-0900-00003C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7437376" y="530229"/>
          <a:ext cx="330259" cy="330259"/>
        </a:xfrm>
        <a:prstGeom prst="rect">
          <a:avLst/>
        </a:prstGeom>
      </xdr:spPr>
    </xdr:pic>
    <xdr:clientData/>
  </xdr:twoCellAnchor>
  <xdr:twoCellAnchor>
    <xdr:from>
      <xdr:col>1</xdr:col>
      <xdr:colOff>7539250</xdr:colOff>
      <xdr:row>0</xdr:row>
      <xdr:rowOff>530229</xdr:rowOff>
    </xdr:from>
    <xdr:to>
      <xdr:col>2</xdr:col>
      <xdr:colOff>30434</xdr:colOff>
      <xdr:row>0</xdr:row>
      <xdr:rowOff>860488</xdr:rowOff>
    </xdr:to>
    <xdr:pic>
      <xdr:nvPicPr>
        <xdr:cNvPr id="61" name="Picture 60">
          <a:hlinkClick xmlns:r="http://schemas.openxmlformats.org/officeDocument/2006/relationships" r:id="rId12"/>
          <a:extLst>
            <a:ext uri="{FF2B5EF4-FFF2-40B4-BE49-F238E27FC236}">
              <a16:creationId xmlns:a16="http://schemas.microsoft.com/office/drawing/2014/main" id="{00000000-0008-0000-0900-00003D0000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7853575" y="530229"/>
          <a:ext cx="330259" cy="330259"/>
        </a:xfrm>
        <a:prstGeom prst="rect">
          <a:avLst/>
        </a:prstGeom>
      </xdr:spPr>
    </xdr:pic>
    <xdr:clientData/>
  </xdr:twoCellAnchor>
  <xdr:twoCellAnchor>
    <xdr:from>
      <xdr:col>2</xdr:col>
      <xdr:colOff>116374</xdr:colOff>
      <xdr:row>0</xdr:row>
      <xdr:rowOff>530229</xdr:rowOff>
    </xdr:from>
    <xdr:to>
      <xdr:col>2</xdr:col>
      <xdr:colOff>446633</xdr:colOff>
      <xdr:row>0</xdr:row>
      <xdr:rowOff>860488</xdr:rowOff>
    </xdr:to>
    <xdr:pic>
      <xdr:nvPicPr>
        <xdr:cNvPr id="62" name="Picture 61">
          <a:extLst>
            <a:ext uri="{FF2B5EF4-FFF2-40B4-BE49-F238E27FC236}">
              <a16:creationId xmlns:a16="http://schemas.microsoft.com/office/drawing/2014/main" id="{00000000-0008-0000-0900-00003E00000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8269774" y="530229"/>
          <a:ext cx="330259" cy="330259"/>
        </a:xfrm>
        <a:prstGeom prst="rect">
          <a:avLst/>
        </a:prstGeom>
      </xdr:spPr>
    </xdr:pic>
    <xdr:clientData/>
  </xdr:twoCellAnchor>
  <xdr:twoCellAnchor>
    <xdr:from>
      <xdr:col>2</xdr:col>
      <xdr:colOff>532573</xdr:colOff>
      <xdr:row>0</xdr:row>
      <xdr:rowOff>530229</xdr:rowOff>
    </xdr:from>
    <xdr:to>
      <xdr:col>2</xdr:col>
      <xdr:colOff>862832</xdr:colOff>
      <xdr:row>0</xdr:row>
      <xdr:rowOff>860488</xdr:rowOff>
    </xdr:to>
    <xdr:pic>
      <xdr:nvPicPr>
        <xdr:cNvPr id="63" name="Picture 62">
          <a:hlinkClick xmlns:r="http://schemas.openxmlformats.org/officeDocument/2006/relationships" r:id="rId15"/>
          <a:extLst>
            <a:ext uri="{FF2B5EF4-FFF2-40B4-BE49-F238E27FC236}">
              <a16:creationId xmlns:a16="http://schemas.microsoft.com/office/drawing/2014/main" id="{00000000-0008-0000-0900-00003F000000}"/>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8685973" y="530229"/>
          <a:ext cx="330259" cy="330259"/>
        </a:xfrm>
        <a:prstGeom prst="rect">
          <a:avLst/>
        </a:prstGeom>
      </xdr:spPr>
    </xdr:pic>
    <xdr:clientData/>
  </xdr:twoCellAnchor>
  <xdr:twoCellAnchor>
    <xdr:from>
      <xdr:col>2</xdr:col>
      <xdr:colOff>948772</xdr:colOff>
      <xdr:row>0</xdr:row>
      <xdr:rowOff>530229</xdr:rowOff>
    </xdr:from>
    <xdr:to>
      <xdr:col>2</xdr:col>
      <xdr:colOff>1279031</xdr:colOff>
      <xdr:row>0</xdr:row>
      <xdr:rowOff>860488</xdr:rowOff>
    </xdr:to>
    <xdr:pic>
      <xdr:nvPicPr>
        <xdr:cNvPr id="64" name="Picture 63">
          <a:hlinkClick xmlns:r="http://schemas.openxmlformats.org/officeDocument/2006/relationships" r:id="rId17"/>
          <a:extLst>
            <a:ext uri="{FF2B5EF4-FFF2-40B4-BE49-F238E27FC236}">
              <a16:creationId xmlns:a16="http://schemas.microsoft.com/office/drawing/2014/main" id="{00000000-0008-0000-0900-000040000000}"/>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a:off x="9102172" y="530229"/>
          <a:ext cx="330259" cy="330259"/>
        </a:xfrm>
        <a:prstGeom prst="rect">
          <a:avLst/>
        </a:prstGeom>
      </xdr:spPr>
    </xdr:pic>
    <xdr:clientData/>
  </xdr:twoCellAnchor>
  <xdr:twoCellAnchor>
    <xdr:from>
      <xdr:col>2</xdr:col>
      <xdr:colOff>1364971</xdr:colOff>
      <xdr:row>0</xdr:row>
      <xdr:rowOff>530229</xdr:rowOff>
    </xdr:from>
    <xdr:to>
      <xdr:col>2</xdr:col>
      <xdr:colOff>1695230</xdr:colOff>
      <xdr:row>0</xdr:row>
      <xdr:rowOff>860488</xdr:rowOff>
    </xdr:to>
    <xdr:pic>
      <xdr:nvPicPr>
        <xdr:cNvPr id="65" name="Picture 64">
          <a:hlinkClick xmlns:r="http://schemas.openxmlformats.org/officeDocument/2006/relationships" r:id="rId19"/>
          <a:extLst>
            <a:ext uri="{FF2B5EF4-FFF2-40B4-BE49-F238E27FC236}">
              <a16:creationId xmlns:a16="http://schemas.microsoft.com/office/drawing/2014/main" id="{00000000-0008-0000-0900-000041000000}"/>
            </a:ext>
          </a:extLst>
        </xdr:cNvPr>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Lst>
        </a:blip>
        <a:stretch>
          <a:fillRect/>
        </a:stretch>
      </xdr:blipFill>
      <xdr:spPr>
        <a:xfrm>
          <a:off x="9518371" y="530229"/>
          <a:ext cx="330259" cy="330259"/>
        </a:xfrm>
        <a:prstGeom prst="rect">
          <a:avLst/>
        </a:prstGeom>
      </xdr:spPr>
    </xdr:pic>
    <xdr:clientData/>
  </xdr:twoCellAnchor>
  <xdr:twoCellAnchor>
    <xdr:from>
      <xdr:col>1</xdr:col>
      <xdr:colOff>4638675</xdr:colOff>
      <xdr:row>0</xdr:row>
      <xdr:rowOff>530229</xdr:rowOff>
    </xdr:from>
    <xdr:to>
      <xdr:col>1</xdr:col>
      <xdr:colOff>4962525</xdr:colOff>
      <xdr:row>0</xdr:row>
      <xdr:rowOff>854079</xdr:rowOff>
    </xdr:to>
    <xdr:grpSp>
      <xdr:nvGrpSpPr>
        <xdr:cNvPr id="66" name="Group 65">
          <a:hlinkClick xmlns:r="http://schemas.openxmlformats.org/officeDocument/2006/relationships" r:id="rId21"/>
          <a:extLst>
            <a:ext uri="{FF2B5EF4-FFF2-40B4-BE49-F238E27FC236}">
              <a16:creationId xmlns:a16="http://schemas.microsoft.com/office/drawing/2014/main" id="{00000000-0008-0000-0900-000042000000}"/>
            </a:ext>
          </a:extLst>
        </xdr:cNvPr>
        <xdr:cNvGrpSpPr/>
      </xdr:nvGrpSpPr>
      <xdr:grpSpPr>
        <a:xfrm>
          <a:off x="4962525" y="530229"/>
          <a:ext cx="323850" cy="323850"/>
          <a:chOff x="4980214" y="457200"/>
          <a:chExt cx="323850" cy="323850"/>
        </a:xfrm>
      </xdr:grpSpPr>
      <xdr:sp macro="" textlink="">
        <xdr:nvSpPr>
          <xdr:cNvPr id="86" name="Oval 85">
            <a:extLst>
              <a:ext uri="{FF2B5EF4-FFF2-40B4-BE49-F238E27FC236}">
                <a16:creationId xmlns:a16="http://schemas.microsoft.com/office/drawing/2014/main" id="{00000000-0008-0000-0900-000056000000}"/>
              </a:ext>
            </a:extLst>
          </xdr:cNvPr>
          <xdr:cNvSpPr/>
        </xdr:nvSpPr>
        <xdr:spPr>
          <a:xfrm>
            <a:off x="4980214" y="457200"/>
            <a:ext cx="323850" cy="323850"/>
          </a:xfrm>
          <a:prstGeom prst="ellipse">
            <a:avLst/>
          </a:prstGeom>
          <a:solidFill>
            <a:srgbClr val="00AEE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pic>
        <xdr:nvPicPr>
          <xdr:cNvPr id="87" name="imageLogo" descr="HOME, HOUSE, SILHOUETTE, ICON, BUILDING  Public Domain Pictures ">
            <a:extLst>
              <a:ext uri="{FF2B5EF4-FFF2-40B4-BE49-F238E27FC236}">
                <a16:creationId xmlns:a16="http://schemas.microsoft.com/office/drawing/2014/main" id="{00000000-0008-0000-0900-000057000000}"/>
              </a:ext>
            </a:extLst>
          </xdr:cNvPr>
          <xdr:cNvPicPr>
            <a:picLocks noChangeAspect="1" noChangeArrowheads="1"/>
          </xdr:cNvPicPr>
        </xdr:nvPicPr>
        <xdr:blipFill>
          <a:blip xmlns:r="http://schemas.openxmlformats.org/officeDocument/2006/relationships" r:embed="rId22" cstate="print">
            <a:extLst>
              <a:ext uri="{BEBA8EAE-BF5A-486C-A8C5-ECC9F3942E4B}">
                <a14:imgProps xmlns:a14="http://schemas.microsoft.com/office/drawing/2010/main">
                  <a14:imgLayer r:embed="rId23">
                    <a14:imgEffect>
                      <a14:brightnessContrast bright="100000"/>
                    </a14:imgEffect>
                  </a14:imgLayer>
                </a14:imgProps>
              </a:ext>
              <a:ext uri="{28A0092B-C50C-407E-A947-70E740481C1C}">
                <a14:useLocalDpi xmlns:a14="http://schemas.microsoft.com/office/drawing/2010/main" val="0"/>
              </a:ext>
            </a:extLst>
          </a:blip>
          <a:srcRect/>
          <a:stretch>
            <a:fillRect/>
          </a:stretch>
        </xdr:blipFill>
        <xdr:spPr bwMode="auto">
          <a:xfrm>
            <a:off x="5051425" y="524826"/>
            <a:ext cx="190500" cy="180023"/>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1</xdr:col>
      <xdr:colOff>5048465</xdr:colOff>
      <xdr:row>0</xdr:row>
      <xdr:rowOff>530229</xdr:rowOff>
    </xdr:from>
    <xdr:to>
      <xdr:col>1</xdr:col>
      <xdr:colOff>5372315</xdr:colOff>
      <xdr:row>0</xdr:row>
      <xdr:rowOff>854079</xdr:rowOff>
    </xdr:to>
    <xdr:grpSp>
      <xdr:nvGrpSpPr>
        <xdr:cNvPr id="67" name="Group 66">
          <a:hlinkClick xmlns:r="http://schemas.openxmlformats.org/officeDocument/2006/relationships" r:id="rId24"/>
          <a:extLst>
            <a:ext uri="{FF2B5EF4-FFF2-40B4-BE49-F238E27FC236}">
              <a16:creationId xmlns:a16="http://schemas.microsoft.com/office/drawing/2014/main" id="{00000000-0008-0000-0900-000043000000}"/>
            </a:ext>
          </a:extLst>
        </xdr:cNvPr>
        <xdr:cNvGrpSpPr/>
      </xdr:nvGrpSpPr>
      <xdr:grpSpPr>
        <a:xfrm>
          <a:off x="5372315" y="530229"/>
          <a:ext cx="323850" cy="323850"/>
          <a:chOff x="5390004" y="457200"/>
          <a:chExt cx="323850" cy="323850"/>
        </a:xfrm>
      </xdr:grpSpPr>
      <xdr:sp macro="" textlink="">
        <xdr:nvSpPr>
          <xdr:cNvPr id="82" name="Oval 81">
            <a:extLst>
              <a:ext uri="{FF2B5EF4-FFF2-40B4-BE49-F238E27FC236}">
                <a16:creationId xmlns:a16="http://schemas.microsoft.com/office/drawing/2014/main" id="{00000000-0008-0000-0900-000052000000}"/>
              </a:ext>
            </a:extLst>
          </xdr:cNvPr>
          <xdr:cNvSpPr/>
        </xdr:nvSpPr>
        <xdr:spPr>
          <a:xfrm>
            <a:off x="5390004" y="457200"/>
            <a:ext cx="323850" cy="323850"/>
          </a:xfrm>
          <a:prstGeom prst="ellipse">
            <a:avLst/>
          </a:prstGeom>
          <a:solidFill>
            <a:srgbClr val="00AEE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xnSp macro="">
        <xdr:nvCxnSpPr>
          <xdr:cNvPr id="83" name="Straight Connector 82">
            <a:extLst>
              <a:ext uri="{FF2B5EF4-FFF2-40B4-BE49-F238E27FC236}">
                <a16:creationId xmlns:a16="http://schemas.microsoft.com/office/drawing/2014/main" id="{00000000-0008-0000-0900-000053000000}"/>
              </a:ext>
            </a:extLst>
          </xdr:cNvPr>
          <xdr:cNvCxnSpPr/>
        </xdr:nvCxnSpPr>
        <xdr:spPr>
          <a:xfrm>
            <a:off x="5485770" y="564173"/>
            <a:ext cx="135549" cy="0"/>
          </a:xfrm>
          <a:prstGeom prst="line">
            <a:avLst/>
          </a:prstGeom>
          <a:ln w="28575">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84" name="Straight Connector 83">
            <a:extLst>
              <a:ext uri="{FF2B5EF4-FFF2-40B4-BE49-F238E27FC236}">
                <a16:creationId xmlns:a16="http://schemas.microsoft.com/office/drawing/2014/main" id="{00000000-0008-0000-0900-000054000000}"/>
              </a:ext>
            </a:extLst>
          </xdr:cNvPr>
          <xdr:cNvCxnSpPr/>
        </xdr:nvCxnSpPr>
        <xdr:spPr>
          <a:xfrm>
            <a:off x="5485770" y="613996"/>
            <a:ext cx="135549" cy="0"/>
          </a:xfrm>
          <a:prstGeom prst="line">
            <a:avLst/>
          </a:prstGeom>
          <a:ln w="28575">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85" name="Straight Connector 84">
            <a:extLst>
              <a:ext uri="{FF2B5EF4-FFF2-40B4-BE49-F238E27FC236}">
                <a16:creationId xmlns:a16="http://schemas.microsoft.com/office/drawing/2014/main" id="{00000000-0008-0000-0900-000055000000}"/>
              </a:ext>
            </a:extLst>
          </xdr:cNvPr>
          <xdr:cNvCxnSpPr/>
        </xdr:nvCxnSpPr>
        <xdr:spPr>
          <a:xfrm>
            <a:off x="5485770" y="667483"/>
            <a:ext cx="135549" cy="0"/>
          </a:xfrm>
          <a:prstGeom prst="line">
            <a:avLst/>
          </a:prstGeom>
          <a:ln w="28575">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4533899</xdr:colOff>
      <xdr:row>0</xdr:row>
      <xdr:rowOff>47625</xdr:rowOff>
    </xdr:from>
    <xdr:to>
      <xdr:col>3</xdr:col>
      <xdr:colOff>1085850</xdr:colOff>
      <xdr:row>0</xdr:row>
      <xdr:rowOff>495300</xdr:rowOff>
    </xdr:to>
    <xdr:sp macro="" textlink="">
      <xdr:nvSpPr>
        <xdr:cNvPr id="68" name="TextBox 67">
          <a:extLst>
            <a:ext uri="{FF2B5EF4-FFF2-40B4-BE49-F238E27FC236}">
              <a16:creationId xmlns:a16="http://schemas.microsoft.com/office/drawing/2014/main" id="{00000000-0008-0000-0900-000044000000}"/>
            </a:ext>
          </a:extLst>
        </xdr:cNvPr>
        <xdr:cNvSpPr txBox="1"/>
      </xdr:nvSpPr>
      <xdr:spPr>
        <a:xfrm>
          <a:off x="4848224" y="47625"/>
          <a:ext cx="7581901" cy="447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i="0" u="none" strike="noStrike">
              <a:solidFill>
                <a:schemeClr val="bg1"/>
              </a:solidFill>
              <a:latin typeface="Arial"/>
              <a:cs typeface="Arial"/>
            </a:rPr>
            <a:t>ESSENTIAL 7</a:t>
          </a:r>
        </a:p>
        <a:p>
          <a:r>
            <a:rPr lang="en-US" sz="1200" b="1" i="0" u="none" strike="noStrike">
              <a:solidFill>
                <a:schemeClr val="bg1"/>
              </a:solidFill>
              <a:latin typeface="Arial"/>
              <a:cs typeface="Arial"/>
            </a:rPr>
            <a:t>UNDERSTAND AND STRENGTHEN SOCIETAL CAPACITY FOR RESILIENCE </a:t>
          </a:r>
        </a:p>
      </xdr:txBody>
    </xdr:sp>
    <xdr:clientData/>
  </xdr:twoCellAnchor>
  <xdr:twoCellAnchor>
    <xdr:from>
      <xdr:col>1</xdr:col>
      <xdr:colOff>4551892</xdr:colOff>
      <xdr:row>0</xdr:row>
      <xdr:rowOff>884765</xdr:rowOff>
    </xdr:from>
    <xdr:to>
      <xdr:col>1</xdr:col>
      <xdr:colOff>5059892</xdr:colOff>
      <xdr:row>0</xdr:row>
      <xdr:rowOff>1091140</xdr:rowOff>
    </xdr:to>
    <xdr:sp macro="" textlink="">
      <xdr:nvSpPr>
        <xdr:cNvPr id="69" name="TextBox 68">
          <a:extLst>
            <a:ext uri="{FF2B5EF4-FFF2-40B4-BE49-F238E27FC236}">
              <a16:creationId xmlns:a16="http://schemas.microsoft.com/office/drawing/2014/main" id="{00000000-0008-0000-0900-000045000000}"/>
            </a:ext>
          </a:extLst>
        </xdr:cNvPr>
        <xdr:cNvSpPr txBox="1"/>
      </xdr:nvSpPr>
      <xdr:spPr>
        <a:xfrm>
          <a:off x="4866217" y="884765"/>
          <a:ext cx="508000" cy="206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800">
              <a:solidFill>
                <a:schemeClr val="bg1"/>
              </a:solidFill>
              <a:latin typeface="Arial" panose="020B0604020202020204" pitchFamily="34" charset="0"/>
              <a:cs typeface="Arial" panose="020B0604020202020204" pitchFamily="34" charset="0"/>
            </a:rPr>
            <a:t>Home</a:t>
          </a:r>
          <a:endParaRPr lang="en-GB" sz="1600">
            <a:solidFill>
              <a:schemeClr val="bg1"/>
            </a:solidFill>
            <a:latin typeface="Arial" panose="020B0604020202020204" pitchFamily="34" charset="0"/>
            <a:cs typeface="Arial" panose="020B0604020202020204" pitchFamily="34" charset="0"/>
          </a:endParaRPr>
        </a:p>
      </xdr:txBody>
    </xdr:sp>
    <xdr:clientData/>
  </xdr:twoCellAnchor>
  <xdr:twoCellAnchor>
    <xdr:from>
      <xdr:col>1</xdr:col>
      <xdr:colOff>4976475</xdr:colOff>
      <xdr:row>0</xdr:row>
      <xdr:rowOff>886352</xdr:rowOff>
    </xdr:from>
    <xdr:to>
      <xdr:col>1</xdr:col>
      <xdr:colOff>5487650</xdr:colOff>
      <xdr:row>0</xdr:row>
      <xdr:rowOff>1092727</xdr:rowOff>
    </xdr:to>
    <xdr:sp macro="" textlink="">
      <xdr:nvSpPr>
        <xdr:cNvPr id="70" name="TextBox 69">
          <a:extLst>
            <a:ext uri="{FF2B5EF4-FFF2-40B4-BE49-F238E27FC236}">
              <a16:creationId xmlns:a16="http://schemas.microsoft.com/office/drawing/2014/main" id="{00000000-0008-0000-0900-000046000000}"/>
            </a:ext>
          </a:extLst>
        </xdr:cNvPr>
        <xdr:cNvSpPr txBox="1"/>
      </xdr:nvSpPr>
      <xdr:spPr>
        <a:xfrm>
          <a:off x="5290800" y="886352"/>
          <a:ext cx="511175" cy="206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800">
              <a:solidFill>
                <a:schemeClr val="bg1"/>
              </a:solidFill>
              <a:latin typeface="Arial" panose="020B0604020202020204" pitchFamily="34" charset="0"/>
              <a:cs typeface="Arial" panose="020B0604020202020204" pitchFamily="34" charset="0"/>
            </a:rPr>
            <a:t>Info</a:t>
          </a:r>
          <a:endParaRPr lang="en-GB" sz="1600">
            <a:solidFill>
              <a:schemeClr val="bg1"/>
            </a:solidFill>
            <a:latin typeface="Arial" panose="020B0604020202020204" pitchFamily="34" charset="0"/>
            <a:cs typeface="Arial" panose="020B0604020202020204" pitchFamily="34" charset="0"/>
          </a:endParaRPr>
        </a:p>
      </xdr:txBody>
    </xdr:sp>
    <xdr:clientData/>
  </xdr:twoCellAnchor>
  <xdr:twoCellAnchor>
    <xdr:from>
      <xdr:col>1</xdr:col>
      <xdr:colOff>6806147</xdr:colOff>
      <xdr:row>0</xdr:row>
      <xdr:rowOff>884768</xdr:rowOff>
    </xdr:from>
    <xdr:to>
      <xdr:col>2</xdr:col>
      <xdr:colOff>365659</xdr:colOff>
      <xdr:row>0</xdr:row>
      <xdr:rowOff>1091143</xdr:rowOff>
    </xdr:to>
    <xdr:sp macro="" textlink="">
      <xdr:nvSpPr>
        <xdr:cNvPr id="71" name="TextBox 70">
          <a:extLst>
            <a:ext uri="{FF2B5EF4-FFF2-40B4-BE49-F238E27FC236}">
              <a16:creationId xmlns:a16="http://schemas.microsoft.com/office/drawing/2014/main" id="{00000000-0008-0000-0900-000047000000}"/>
            </a:ext>
          </a:extLst>
        </xdr:cNvPr>
        <xdr:cNvSpPr txBox="1"/>
      </xdr:nvSpPr>
      <xdr:spPr>
        <a:xfrm>
          <a:off x="7120472" y="884768"/>
          <a:ext cx="1398587" cy="206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800">
              <a:solidFill>
                <a:schemeClr val="bg1"/>
              </a:solidFill>
              <a:latin typeface="Arial" panose="020B0604020202020204" pitchFamily="34" charset="0"/>
              <a:cs typeface="Arial" panose="020B0604020202020204" pitchFamily="34" charset="0"/>
            </a:rPr>
            <a:t>The</a:t>
          </a:r>
          <a:r>
            <a:rPr lang="en-GB" sz="800" baseline="0">
              <a:solidFill>
                <a:schemeClr val="bg1"/>
              </a:solidFill>
              <a:latin typeface="Arial" panose="020B0604020202020204" pitchFamily="34" charset="0"/>
              <a:cs typeface="Arial" panose="020B0604020202020204" pitchFamily="34" charset="0"/>
            </a:rPr>
            <a:t> 10 Essentials</a:t>
          </a:r>
          <a:endParaRPr lang="en-GB" sz="1600">
            <a:solidFill>
              <a:schemeClr val="bg1"/>
            </a:solidFill>
            <a:latin typeface="Arial" panose="020B0604020202020204" pitchFamily="34" charset="0"/>
            <a:cs typeface="Arial" panose="020B0604020202020204" pitchFamily="34" charset="0"/>
          </a:endParaRPr>
        </a:p>
      </xdr:txBody>
    </xdr:sp>
    <xdr:clientData/>
  </xdr:twoCellAnchor>
  <xdr:twoCellAnchor>
    <xdr:from>
      <xdr:col>2</xdr:col>
      <xdr:colOff>1664229</xdr:colOff>
      <xdr:row>0</xdr:row>
      <xdr:rowOff>884769</xdr:rowOff>
    </xdr:from>
    <xdr:to>
      <xdr:col>2</xdr:col>
      <xdr:colOff>2235730</xdr:colOff>
      <xdr:row>0</xdr:row>
      <xdr:rowOff>1091144</xdr:rowOff>
    </xdr:to>
    <xdr:sp macro="" textlink="">
      <xdr:nvSpPr>
        <xdr:cNvPr id="72" name="TextBox 71">
          <a:extLst>
            <a:ext uri="{FF2B5EF4-FFF2-40B4-BE49-F238E27FC236}">
              <a16:creationId xmlns:a16="http://schemas.microsoft.com/office/drawing/2014/main" id="{00000000-0008-0000-0900-000048000000}"/>
            </a:ext>
          </a:extLst>
        </xdr:cNvPr>
        <xdr:cNvSpPr txBox="1"/>
      </xdr:nvSpPr>
      <xdr:spPr>
        <a:xfrm>
          <a:off x="9817629" y="884769"/>
          <a:ext cx="571501" cy="206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800">
              <a:solidFill>
                <a:schemeClr val="bg1"/>
              </a:solidFill>
              <a:latin typeface="Arial" panose="020B0604020202020204" pitchFamily="34" charset="0"/>
              <a:cs typeface="Arial" panose="020B0604020202020204" pitchFamily="34" charset="0"/>
            </a:rPr>
            <a:t>Results</a:t>
          </a:r>
          <a:endParaRPr lang="en-GB" sz="1600">
            <a:solidFill>
              <a:schemeClr val="bg1"/>
            </a:solidFill>
            <a:latin typeface="Arial" panose="020B0604020202020204" pitchFamily="34" charset="0"/>
            <a:cs typeface="Arial" panose="020B0604020202020204" pitchFamily="34" charset="0"/>
          </a:endParaRPr>
        </a:p>
      </xdr:txBody>
    </xdr:sp>
    <xdr:clientData/>
  </xdr:twoCellAnchor>
  <xdr:twoCellAnchor>
    <xdr:from>
      <xdr:col>1</xdr:col>
      <xdr:colOff>5507565</xdr:colOff>
      <xdr:row>0</xdr:row>
      <xdr:rowOff>932396</xdr:rowOff>
    </xdr:from>
    <xdr:to>
      <xdr:col>1</xdr:col>
      <xdr:colOff>6988706</xdr:colOff>
      <xdr:row>0</xdr:row>
      <xdr:rowOff>991363</xdr:rowOff>
    </xdr:to>
    <xdr:cxnSp macro="">
      <xdr:nvCxnSpPr>
        <xdr:cNvPr id="73" name="Elbow Connector 72">
          <a:extLst>
            <a:ext uri="{FF2B5EF4-FFF2-40B4-BE49-F238E27FC236}">
              <a16:creationId xmlns:a16="http://schemas.microsoft.com/office/drawing/2014/main" id="{00000000-0008-0000-0900-000049000000}"/>
            </a:ext>
          </a:extLst>
        </xdr:cNvPr>
        <xdr:cNvCxnSpPr/>
      </xdr:nvCxnSpPr>
      <xdr:spPr>
        <a:xfrm rot="10800000">
          <a:off x="5821890" y="932396"/>
          <a:ext cx="1481141" cy="58967"/>
        </a:xfrm>
        <a:prstGeom prst="bentConnector3">
          <a:avLst>
            <a:gd name="adj1" fmla="val 100000"/>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169596</xdr:colOff>
      <xdr:row>0</xdr:row>
      <xdr:rowOff>932396</xdr:rowOff>
    </xdr:from>
    <xdr:to>
      <xdr:col>2</xdr:col>
      <xdr:colOff>1649150</xdr:colOff>
      <xdr:row>0</xdr:row>
      <xdr:rowOff>991363</xdr:rowOff>
    </xdr:to>
    <xdr:cxnSp macro="">
      <xdr:nvCxnSpPr>
        <xdr:cNvPr id="74" name="Elbow Connector 73">
          <a:extLst>
            <a:ext uri="{FF2B5EF4-FFF2-40B4-BE49-F238E27FC236}">
              <a16:creationId xmlns:a16="http://schemas.microsoft.com/office/drawing/2014/main" id="{00000000-0008-0000-0900-00004A000000}"/>
            </a:ext>
          </a:extLst>
        </xdr:cNvPr>
        <xdr:cNvCxnSpPr/>
      </xdr:nvCxnSpPr>
      <xdr:spPr>
        <a:xfrm rot="10800000" flipH="1">
          <a:off x="8322996" y="932396"/>
          <a:ext cx="1479554" cy="58967"/>
        </a:xfrm>
        <a:prstGeom prst="bentConnector3">
          <a:avLst>
            <a:gd name="adj1" fmla="val 100000"/>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2064279</xdr:colOff>
      <xdr:row>0</xdr:row>
      <xdr:rowOff>884769</xdr:rowOff>
    </xdr:from>
    <xdr:to>
      <xdr:col>2</xdr:col>
      <xdr:colOff>2635780</xdr:colOff>
      <xdr:row>0</xdr:row>
      <xdr:rowOff>1091144</xdr:rowOff>
    </xdr:to>
    <xdr:sp macro="" textlink="">
      <xdr:nvSpPr>
        <xdr:cNvPr id="75" name="TextBox 74">
          <a:extLst>
            <a:ext uri="{FF2B5EF4-FFF2-40B4-BE49-F238E27FC236}">
              <a16:creationId xmlns:a16="http://schemas.microsoft.com/office/drawing/2014/main" id="{00000000-0008-0000-0900-00004B000000}"/>
            </a:ext>
          </a:extLst>
        </xdr:cNvPr>
        <xdr:cNvSpPr txBox="1"/>
      </xdr:nvSpPr>
      <xdr:spPr>
        <a:xfrm>
          <a:off x="10217679" y="884769"/>
          <a:ext cx="571501" cy="206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800">
              <a:solidFill>
                <a:schemeClr val="bg1"/>
              </a:solidFill>
              <a:latin typeface="Arial" panose="020B0604020202020204" pitchFamily="34" charset="0"/>
              <a:cs typeface="Arial" panose="020B0604020202020204" pitchFamily="34" charset="0"/>
            </a:rPr>
            <a:t>About</a:t>
          </a:r>
          <a:endParaRPr lang="en-GB" sz="1600">
            <a:solidFill>
              <a:schemeClr val="bg1"/>
            </a:solidFill>
            <a:latin typeface="Arial" panose="020B0604020202020204" pitchFamily="34" charset="0"/>
            <a:cs typeface="Arial" panose="020B0604020202020204" pitchFamily="34" charset="0"/>
          </a:endParaRPr>
        </a:p>
      </xdr:txBody>
    </xdr:sp>
    <xdr:clientData/>
  </xdr:twoCellAnchor>
  <xdr:twoCellAnchor>
    <xdr:from>
      <xdr:col>2</xdr:col>
      <xdr:colOff>2194453</xdr:colOff>
      <xdr:row>0</xdr:row>
      <xdr:rowOff>530229</xdr:rowOff>
    </xdr:from>
    <xdr:to>
      <xdr:col>2</xdr:col>
      <xdr:colOff>2518303</xdr:colOff>
      <xdr:row>0</xdr:row>
      <xdr:rowOff>863604</xdr:rowOff>
    </xdr:to>
    <xdr:grpSp>
      <xdr:nvGrpSpPr>
        <xdr:cNvPr id="76" name="Group 75">
          <a:hlinkClick xmlns:r="http://schemas.openxmlformats.org/officeDocument/2006/relationships" r:id="rId25"/>
          <a:extLst>
            <a:ext uri="{FF2B5EF4-FFF2-40B4-BE49-F238E27FC236}">
              <a16:creationId xmlns:a16="http://schemas.microsoft.com/office/drawing/2014/main" id="{00000000-0008-0000-0900-00004C000000}"/>
            </a:ext>
          </a:extLst>
        </xdr:cNvPr>
        <xdr:cNvGrpSpPr/>
      </xdr:nvGrpSpPr>
      <xdr:grpSpPr>
        <a:xfrm>
          <a:off x="10722503" y="530229"/>
          <a:ext cx="323850" cy="333375"/>
          <a:chOff x="10363200" y="495300"/>
          <a:chExt cx="323850" cy="333375"/>
        </a:xfrm>
      </xdr:grpSpPr>
      <xdr:sp macro="" textlink="">
        <xdr:nvSpPr>
          <xdr:cNvPr id="80" name="Oval 79">
            <a:extLst>
              <a:ext uri="{FF2B5EF4-FFF2-40B4-BE49-F238E27FC236}">
                <a16:creationId xmlns:a16="http://schemas.microsoft.com/office/drawing/2014/main" id="{00000000-0008-0000-0900-000050000000}"/>
              </a:ext>
            </a:extLst>
          </xdr:cNvPr>
          <xdr:cNvSpPr/>
        </xdr:nvSpPr>
        <xdr:spPr>
          <a:xfrm>
            <a:off x="10363200" y="495300"/>
            <a:ext cx="323850" cy="323850"/>
          </a:xfrm>
          <a:prstGeom prst="ellipse">
            <a:avLst/>
          </a:prstGeom>
          <a:solidFill>
            <a:srgbClr val="00AEE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81" name="TextBox 80">
            <a:extLst>
              <a:ext uri="{FF2B5EF4-FFF2-40B4-BE49-F238E27FC236}">
                <a16:creationId xmlns:a16="http://schemas.microsoft.com/office/drawing/2014/main" id="{00000000-0008-0000-0900-000051000000}"/>
              </a:ext>
            </a:extLst>
          </xdr:cNvPr>
          <xdr:cNvSpPr txBox="1"/>
        </xdr:nvSpPr>
        <xdr:spPr>
          <a:xfrm>
            <a:off x="10401301" y="495301"/>
            <a:ext cx="247650" cy="333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600" b="1">
                <a:solidFill>
                  <a:schemeClr val="bg1"/>
                </a:solidFill>
                <a:latin typeface="Arial" panose="020B0604020202020204" pitchFamily="34" charset="0"/>
                <a:cs typeface="Arial" panose="020B0604020202020204" pitchFamily="34" charset="0"/>
              </a:rPr>
              <a:t>?</a:t>
            </a:r>
            <a:endParaRPr lang="en-GB" sz="2000" b="1">
              <a:solidFill>
                <a:schemeClr val="bg1"/>
              </a:solidFill>
              <a:latin typeface="Arial" panose="020B0604020202020204" pitchFamily="34" charset="0"/>
              <a:cs typeface="Arial" panose="020B0604020202020204" pitchFamily="34" charset="0"/>
            </a:endParaRPr>
          </a:p>
        </xdr:txBody>
      </xdr:sp>
    </xdr:grpSp>
    <xdr:clientData/>
  </xdr:twoCellAnchor>
  <xdr:twoCellAnchor>
    <xdr:from>
      <xdr:col>2</xdr:col>
      <xdr:colOff>1782916</xdr:colOff>
      <xdr:row>0</xdr:row>
      <xdr:rowOff>530229</xdr:rowOff>
    </xdr:from>
    <xdr:to>
      <xdr:col>2</xdr:col>
      <xdr:colOff>2106766</xdr:colOff>
      <xdr:row>0</xdr:row>
      <xdr:rowOff>860688</xdr:rowOff>
    </xdr:to>
    <xdr:grpSp>
      <xdr:nvGrpSpPr>
        <xdr:cNvPr id="77" name="Group 76">
          <a:hlinkClick xmlns:r="http://schemas.openxmlformats.org/officeDocument/2006/relationships" r:id="rId26"/>
          <a:extLst>
            <a:ext uri="{FF2B5EF4-FFF2-40B4-BE49-F238E27FC236}">
              <a16:creationId xmlns:a16="http://schemas.microsoft.com/office/drawing/2014/main" id="{00000000-0008-0000-0900-00004D000000}"/>
            </a:ext>
          </a:extLst>
        </xdr:cNvPr>
        <xdr:cNvGrpSpPr/>
      </xdr:nvGrpSpPr>
      <xdr:grpSpPr>
        <a:xfrm>
          <a:off x="10310966" y="530229"/>
          <a:ext cx="323850" cy="330459"/>
          <a:chOff x="9842500" y="152400"/>
          <a:chExt cx="323850" cy="325438"/>
        </a:xfrm>
      </xdr:grpSpPr>
      <xdr:sp macro="" textlink="">
        <xdr:nvSpPr>
          <xdr:cNvPr id="78" name="Oval 77">
            <a:extLst>
              <a:ext uri="{FF2B5EF4-FFF2-40B4-BE49-F238E27FC236}">
                <a16:creationId xmlns:a16="http://schemas.microsoft.com/office/drawing/2014/main" id="{00000000-0008-0000-0900-00004E000000}"/>
              </a:ext>
            </a:extLst>
          </xdr:cNvPr>
          <xdr:cNvSpPr/>
        </xdr:nvSpPr>
        <xdr:spPr>
          <a:xfrm>
            <a:off x="9842500" y="152400"/>
            <a:ext cx="323850" cy="325438"/>
          </a:xfrm>
          <a:prstGeom prst="ellipse">
            <a:avLst/>
          </a:prstGeom>
          <a:solidFill>
            <a:srgbClr val="00AEE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pic>
        <xdr:nvPicPr>
          <xdr:cNvPr id="79" name="imagen" descr="output">
            <a:extLst>
              <a:ext uri="{FF2B5EF4-FFF2-40B4-BE49-F238E27FC236}">
                <a16:creationId xmlns:a16="http://schemas.microsoft.com/office/drawing/2014/main" id="{00000000-0008-0000-0900-00004F000000}"/>
              </a:ext>
            </a:extLst>
          </xdr:cNvPr>
          <xdr:cNvPicPr>
            <a:picLocks noChangeAspect="1" noChangeArrowheads="1"/>
          </xdr:cNvPicPr>
        </xdr:nvPicPr>
        <xdr:blipFill>
          <a:blip xmlns:r="http://schemas.openxmlformats.org/officeDocument/2006/relationships" r:embed="rId27" cstate="print">
            <a:extLst>
              <a:ext uri="{BEBA8EAE-BF5A-486C-A8C5-ECC9F3942E4B}">
                <a14:imgProps xmlns:a14="http://schemas.microsoft.com/office/drawing/2010/main">
                  <a14:imgLayer r:embed="rId28">
                    <a14:imgEffect>
                      <a14:brightnessContrast bright="100000"/>
                    </a14:imgEffect>
                  </a14:imgLayer>
                </a14:imgProps>
              </a:ext>
              <a:ext uri="{28A0092B-C50C-407E-A947-70E740481C1C}">
                <a14:useLocalDpi xmlns:a14="http://schemas.microsoft.com/office/drawing/2010/main" val="0"/>
              </a:ext>
            </a:extLst>
          </a:blip>
          <a:srcRect/>
          <a:stretch>
            <a:fillRect/>
          </a:stretch>
        </xdr:blipFill>
        <xdr:spPr bwMode="auto">
          <a:xfrm>
            <a:off x="9909174" y="233930"/>
            <a:ext cx="199231" cy="170883"/>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mc:AlternateContent xmlns:mc="http://schemas.openxmlformats.org/markup-compatibility/2006">
    <mc:Choice xmlns:a14="http://schemas.microsoft.com/office/drawing/2010/main" Requires="a14">
      <xdr:twoCellAnchor editAs="oneCell">
        <xdr:from>
          <xdr:col>1</xdr:col>
          <xdr:colOff>88900</xdr:colOff>
          <xdr:row>9</xdr:row>
          <xdr:rowOff>12700</xdr:rowOff>
        </xdr:from>
        <xdr:to>
          <xdr:col>1</xdr:col>
          <xdr:colOff>7797800</xdr:colOff>
          <xdr:row>10</xdr:row>
          <xdr:rowOff>0</xdr:rowOff>
        </xdr:to>
        <xdr:sp macro="" textlink="">
          <xdr:nvSpPr>
            <xdr:cNvPr id="19477" name="Option Button 21" hidden="1">
              <a:extLst>
                <a:ext uri="{63B3BB69-23CF-44E3-9099-C40C66FF867C}">
                  <a14:compatExt spid="_x0000_s19477"/>
                </a:ext>
                <a:ext uri="{FF2B5EF4-FFF2-40B4-BE49-F238E27FC236}">
                  <a16:creationId xmlns:a16="http://schemas.microsoft.com/office/drawing/2014/main" id="{00000000-0008-0000-0900-000015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0 – There is very little involvement from grassroots organizations in the city.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42</xdr:row>
          <xdr:rowOff>12700</xdr:rowOff>
        </xdr:from>
        <xdr:to>
          <xdr:col>1</xdr:col>
          <xdr:colOff>7797800</xdr:colOff>
          <xdr:row>43</xdr:row>
          <xdr:rowOff>0</xdr:rowOff>
        </xdr:to>
        <xdr:sp macro="" textlink="">
          <xdr:nvSpPr>
            <xdr:cNvPr id="19478" name="Option Button 22" hidden="1">
              <a:extLst>
                <a:ext uri="{63B3BB69-23CF-44E3-9099-C40C66FF867C}">
                  <a14:compatExt spid="_x0000_s19478"/>
                </a:ext>
                <a:ext uri="{FF2B5EF4-FFF2-40B4-BE49-F238E27FC236}">
                  <a16:creationId xmlns:a16="http://schemas.microsoft.com/office/drawing/2014/main" id="{00000000-0008-0000-0900-000016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0 – Poor or no citizen engagement on DRR.</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19050</xdr:colOff>
      <xdr:row>0</xdr:row>
      <xdr:rowOff>1125955</xdr:rowOff>
    </xdr:to>
    <xdr:pic>
      <xdr:nvPicPr>
        <xdr:cNvPr id="103" name="Picture 102">
          <a:extLst>
            <a:ext uri="{FF2B5EF4-FFF2-40B4-BE49-F238E27FC236}">
              <a16:creationId xmlns:a16="http://schemas.microsoft.com/office/drawing/2014/main" id="{00000000-0008-0000-0A00-00006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8172450" cy="1118335"/>
        </a:xfrm>
        <a:prstGeom prst="rect">
          <a:avLst/>
        </a:prstGeom>
      </xdr:spPr>
    </xdr:pic>
    <xdr:clientData/>
  </xdr:twoCellAnchor>
  <xdr:oneCellAnchor>
    <xdr:from>
      <xdr:col>1</xdr:col>
      <xdr:colOff>3988985</xdr:colOff>
      <xdr:row>0</xdr:row>
      <xdr:rowOff>95250</xdr:rowOff>
    </xdr:from>
    <xdr:ext cx="280205" cy="887815"/>
    <xdr:sp macro="" textlink="">
      <xdr:nvSpPr>
        <xdr:cNvPr id="104" name="TextBox 103">
          <a:extLst>
            <a:ext uri="{FF2B5EF4-FFF2-40B4-BE49-F238E27FC236}">
              <a16:creationId xmlns:a16="http://schemas.microsoft.com/office/drawing/2014/main" id="{00000000-0008-0000-0A00-000068000000}"/>
            </a:ext>
          </a:extLst>
        </xdr:cNvPr>
        <xdr:cNvSpPr txBox="1"/>
      </xdr:nvSpPr>
      <xdr:spPr>
        <a:xfrm rot="16200000">
          <a:off x="3999505" y="399055"/>
          <a:ext cx="887815"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200">
              <a:solidFill>
                <a:schemeClr val="bg1"/>
              </a:solidFill>
            </a:rPr>
            <a:t>MAY 2017</a:t>
          </a:r>
        </a:p>
      </xdr:txBody>
    </xdr:sp>
    <xdr:clientData/>
  </xdr:oneCellAnchor>
  <xdr:oneCellAnchor>
    <xdr:from>
      <xdr:col>0</xdr:col>
      <xdr:colOff>285750</xdr:colOff>
      <xdr:row>0</xdr:row>
      <xdr:rowOff>161927</xdr:rowOff>
    </xdr:from>
    <xdr:ext cx="3933825" cy="800091"/>
    <xdr:sp macro="" textlink="">
      <xdr:nvSpPr>
        <xdr:cNvPr id="105" name="TextBox 104">
          <a:extLst>
            <a:ext uri="{FF2B5EF4-FFF2-40B4-BE49-F238E27FC236}">
              <a16:creationId xmlns:a16="http://schemas.microsoft.com/office/drawing/2014/main" id="{00000000-0008-0000-0A00-000069000000}"/>
            </a:ext>
          </a:extLst>
        </xdr:cNvPr>
        <xdr:cNvSpPr txBox="1"/>
      </xdr:nvSpPr>
      <xdr:spPr>
        <a:xfrm>
          <a:off x="285750" y="161927"/>
          <a:ext cx="3933825" cy="8000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lvl="0" algn="l"/>
          <a:r>
            <a:rPr lang="en-GB" sz="2400" b="1" spc="120" baseline="0">
              <a:solidFill>
                <a:schemeClr val="bg1"/>
              </a:solidFill>
              <a:effectLst/>
              <a:latin typeface="Arial" panose="020B0604020202020204" pitchFamily="34" charset="0"/>
              <a:ea typeface="+mn-ea"/>
              <a:cs typeface="Arial" panose="020B0604020202020204" pitchFamily="34" charset="0"/>
            </a:rPr>
            <a:t>DISASTER RESILIENCE</a:t>
          </a:r>
          <a:endParaRPr lang="en-US" sz="2400" b="1" spc="120" baseline="0">
            <a:solidFill>
              <a:schemeClr val="bg1"/>
            </a:solidFill>
            <a:effectLst/>
            <a:latin typeface="Arial" panose="020B0604020202020204" pitchFamily="34" charset="0"/>
            <a:ea typeface="+mn-ea"/>
            <a:cs typeface="Arial" panose="020B0604020202020204" pitchFamily="34" charset="0"/>
          </a:endParaRPr>
        </a:p>
        <a:p>
          <a:pPr lvl="0" algn="l"/>
          <a:r>
            <a:rPr lang="en-GB" sz="2400">
              <a:solidFill>
                <a:schemeClr val="bg1"/>
              </a:solidFill>
              <a:effectLst/>
              <a:latin typeface="Arial" panose="020B0604020202020204" pitchFamily="34" charset="0"/>
              <a:ea typeface="+mn-ea"/>
              <a:cs typeface="Arial" panose="020B0604020202020204" pitchFamily="34" charset="0"/>
            </a:rPr>
            <a:t>SCORECARD FOR CITIES</a:t>
          </a:r>
          <a:endParaRPr lang="en-US" sz="2400">
            <a:solidFill>
              <a:schemeClr val="bg1"/>
            </a:solidFill>
            <a:effectLst/>
            <a:latin typeface="Arial" panose="020B0604020202020204" pitchFamily="34" charset="0"/>
            <a:ea typeface="+mn-ea"/>
            <a:cs typeface="Arial" panose="020B0604020202020204" pitchFamily="34" charset="0"/>
          </a:endParaRPr>
        </a:p>
      </xdr:txBody>
    </xdr:sp>
    <xdr:clientData/>
  </xdr:oneCellAnchor>
  <xdr:twoCellAnchor>
    <xdr:from>
      <xdr:col>1</xdr:col>
      <xdr:colOff>5458255</xdr:colOff>
      <xdr:row>0</xdr:row>
      <xdr:rowOff>530229</xdr:rowOff>
    </xdr:from>
    <xdr:to>
      <xdr:col>1</xdr:col>
      <xdr:colOff>5788514</xdr:colOff>
      <xdr:row>0</xdr:row>
      <xdr:rowOff>860488</xdr:rowOff>
    </xdr:to>
    <xdr:pic>
      <xdr:nvPicPr>
        <xdr:cNvPr id="117" name="Picture 116">
          <a:hlinkClick xmlns:r="http://schemas.openxmlformats.org/officeDocument/2006/relationships" r:id="rId2"/>
          <a:extLst>
            <a:ext uri="{FF2B5EF4-FFF2-40B4-BE49-F238E27FC236}">
              <a16:creationId xmlns:a16="http://schemas.microsoft.com/office/drawing/2014/main" id="{00000000-0008-0000-0A00-00007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772580" y="530229"/>
          <a:ext cx="330259" cy="330259"/>
        </a:xfrm>
        <a:prstGeom prst="rect">
          <a:avLst/>
        </a:prstGeom>
      </xdr:spPr>
    </xdr:pic>
    <xdr:clientData/>
  </xdr:twoCellAnchor>
  <xdr:twoCellAnchor>
    <xdr:from>
      <xdr:col>1</xdr:col>
      <xdr:colOff>5874454</xdr:colOff>
      <xdr:row>0</xdr:row>
      <xdr:rowOff>530229</xdr:rowOff>
    </xdr:from>
    <xdr:to>
      <xdr:col>1</xdr:col>
      <xdr:colOff>6204713</xdr:colOff>
      <xdr:row>0</xdr:row>
      <xdr:rowOff>860488</xdr:rowOff>
    </xdr:to>
    <xdr:pic>
      <xdr:nvPicPr>
        <xdr:cNvPr id="118" name="Picture 117">
          <a:hlinkClick xmlns:r="http://schemas.openxmlformats.org/officeDocument/2006/relationships" r:id="rId4"/>
          <a:extLst>
            <a:ext uri="{FF2B5EF4-FFF2-40B4-BE49-F238E27FC236}">
              <a16:creationId xmlns:a16="http://schemas.microsoft.com/office/drawing/2014/main" id="{00000000-0008-0000-0A00-000076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188779" y="530229"/>
          <a:ext cx="330259" cy="330259"/>
        </a:xfrm>
        <a:prstGeom prst="rect">
          <a:avLst/>
        </a:prstGeom>
      </xdr:spPr>
    </xdr:pic>
    <xdr:clientData/>
  </xdr:twoCellAnchor>
  <xdr:twoCellAnchor>
    <xdr:from>
      <xdr:col>1</xdr:col>
      <xdr:colOff>6290653</xdr:colOff>
      <xdr:row>0</xdr:row>
      <xdr:rowOff>530229</xdr:rowOff>
    </xdr:from>
    <xdr:to>
      <xdr:col>1</xdr:col>
      <xdr:colOff>6620912</xdr:colOff>
      <xdr:row>0</xdr:row>
      <xdr:rowOff>860488</xdr:rowOff>
    </xdr:to>
    <xdr:pic>
      <xdr:nvPicPr>
        <xdr:cNvPr id="119" name="Picture 118">
          <a:hlinkClick xmlns:r="http://schemas.openxmlformats.org/officeDocument/2006/relationships" r:id="rId6"/>
          <a:extLst>
            <a:ext uri="{FF2B5EF4-FFF2-40B4-BE49-F238E27FC236}">
              <a16:creationId xmlns:a16="http://schemas.microsoft.com/office/drawing/2014/main" id="{00000000-0008-0000-0A00-000077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04978" y="530229"/>
          <a:ext cx="330259" cy="330259"/>
        </a:xfrm>
        <a:prstGeom prst="rect">
          <a:avLst/>
        </a:prstGeom>
      </xdr:spPr>
    </xdr:pic>
    <xdr:clientData/>
  </xdr:twoCellAnchor>
  <xdr:twoCellAnchor>
    <xdr:from>
      <xdr:col>1</xdr:col>
      <xdr:colOff>6706852</xdr:colOff>
      <xdr:row>0</xdr:row>
      <xdr:rowOff>530229</xdr:rowOff>
    </xdr:from>
    <xdr:to>
      <xdr:col>1</xdr:col>
      <xdr:colOff>7037111</xdr:colOff>
      <xdr:row>0</xdr:row>
      <xdr:rowOff>860488</xdr:rowOff>
    </xdr:to>
    <xdr:pic>
      <xdr:nvPicPr>
        <xdr:cNvPr id="120" name="Picture 119">
          <a:hlinkClick xmlns:r="http://schemas.openxmlformats.org/officeDocument/2006/relationships" r:id="rId8"/>
          <a:extLst>
            <a:ext uri="{FF2B5EF4-FFF2-40B4-BE49-F238E27FC236}">
              <a16:creationId xmlns:a16="http://schemas.microsoft.com/office/drawing/2014/main" id="{00000000-0008-0000-0A00-000078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7021177" y="530229"/>
          <a:ext cx="330259" cy="330259"/>
        </a:xfrm>
        <a:prstGeom prst="rect">
          <a:avLst/>
        </a:prstGeom>
      </xdr:spPr>
    </xdr:pic>
    <xdr:clientData/>
  </xdr:twoCellAnchor>
  <xdr:twoCellAnchor>
    <xdr:from>
      <xdr:col>1</xdr:col>
      <xdr:colOff>7123051</xdr:colOff>
      <xdr:row>0</xdr:row>
      <xdr:rowOff>530229</xdr:rowOff>
    </xdr:from>
    <xdr:to>
      <xdr:col>1</xdr:col>
      <xdr:colOff>7453310</xdr:colOff>
      <xdr:row>0</xdr:row>
      <xdr:rowOff>860488</xdr:rowOff>
    </xdr:to>
    <xdr:pic>
      <xdr:nvPicPr>
        <xdr:cNvPr id="121" name="Picture 120">
          <a:hlinkClick xmlns:r="http://schemas.openxmlformats.org/officeDocument/2006/relationships" r:id="rId10"/>
          <a:extLst>
            <a:ext uri="{FF2B5EF4-FFF2-40B4-BE49-F238E27FC236}">
              <a16:creationId xmlns:a16="http://schemas.microsoft.com/office/drawing/2014/main" id="{00000000-0008-0000-0A00-000079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7437376" y="530229"/>
          <a:ext cx="330259" cy="330259"/>
        </a:xfrm>
        <a:prstGeom prst="rect">
          <a:avLst/>
        </a:prstGeom>
      </xdr:spPr>
    </xdr:pic>
    <xdr:clientData/>
  </xdr:twoCellAnchor>
  <xdr:twoCellAnchor>
    <xdr:from>
      <xdr:col>1</xdr:col>
      <xdr:colOff>7539250</xdr:colOff>
      <xdr:row>0</xdr:row>
      <xdr:rowOff>530229</xdr:rowOff>
    </xdr:from>
    <xdr:to>
      <xdr:col>2</xdr:col>
      <xdr:colOff>30434</xdr:colOff>
      <xdr:row>0</xdr:row>
      <xdr:rowOff>860488</xdr:rowOff>
    </xdr:to>
    <xdr:pic>
      <xdr:nvPicPr>
        <xdr:cNvPr id="122" name="Picture 121">
          <a:hlinkClick xmlns:r="http://schemas.openxmlformats.org/officeDocument/2006/relationships" r:id="rId12"/>
          <a:extLst>
            <a:ext uri="{FF2B5EF4-FFF2-40B4-BE49-F238E27FC236}">
              <a16:creationId xmlns:a16="http://schemas.microsoft.com/office/drawing/2014/main" id="{00000000-0008-0000-0A00-00007A0000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7853575" y="530229"/>
          <a:ext cx="330259" cy="330259"/>
        </a:xfrm>
        <a:prstGeom prst="rect">
          <a:avLst/>
        </a:prstGeom>
      </xdr:spPr>
    </xdr:pic>
    <xdr:clientData/>
  </xdr:twoCellAnchor>
  <xdr:twoCellAnchor>
    <xdr:from>
      <xdr:col>2</xdr:col>
      <xdr:colOff>116374</xdr:colOff>
      <xdr:row>0</xdr:row>
      <xdr:rowOff>530229</xdr:rowOff>
    </xdr:from>
    <xdr:to>
      <xdr:col>2</xdr:col>
      <xdr:colOff>446633</xdr:colOff>
      <xdr:row>0</xdr:row>
      <xdr:rowOff>860488</xdr:rowOff>
    </xdr:to>
    <xdr:pic>
      <xdr:nvPicPr>
        <xdr:cNvPr id="123" name="Picture 122">
          <a:hlinkClick xmlns:r="http://schemas.openxmlformats.org/officeDocument/2006/relationships" r:id="rId14"/>
          <a:extLst>
            <a:ext uri="{FF2B5EF4-FFF2-40B4-BE49-F238E27FC236}">
              <a16:creationId xmlns:a16="http://schemas.microsoft.com/office/drawing/2014/main" id="{00000000-0008-0000-0A00-00007B000000}"/>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8269774" y="530229"/>
          <a:ext cx="330259" cy="330259"/>
        </a:xfrm>
        <a:prstGeom prst="rect">
          <a:avLst/>
        </a:prstGeom>
      </xdr:spPr>
    </xdr:pic>
    <xdr:clientData/>
  </xdr:twoCellAnchor>
  <xdr:twoCellAnchor>
    <xdr:from>
      <xdr:col>2</xdr:col>
      <xdr:colOff>532573</xdr:colOff>
      <xdr:row>0</xdr:row>
      <xdr:rowOff>530229</xdr:rowOff>
    </xdr:from>
    <xdr:to>
      <xdr:col>2</xdr:col>
      <xdr:colOff>862832</xdr:colOff>
      <xdr:row>0</xdr:row>
      <xdr:rowOff>860488</xdr:rowOff>
    </xdr:to>
    <xdr:pic>
      <xdr:nvPicPr>
        <xdr:cNvPr id="124" name="Picture 123">
          <a:extLst>
            <a:ext uri="{FF2B5EF4-FFF2-40B4-BE49-F238E27FC236}">
              <a16:creationId xmlns:a16="http://schemas.microsoft.com/office/drawing/2014/main" id="{00000000-0008-0000-0A00-00007C000000}"/>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8685973" y="530229"/>
          <a:ext cx="330259" cy="330259"/>
        </a:xfrm>
        <a:prstGeom prst="rect">
          <a:avLst/>
        </a:prstGeom>
      </xdr:spPr>
    </xdr:pic>
    <xdr:clientData/>
  </xdr:twoCellAnchor>
  <xdr:twoCellAnchor>
    <xdr:from>
      <xdr:col>2</xdr:col>
      <xdr:colOff>948772</xdr:colOff>
      <xdr:row>0</xdr:row>
      <xdr:rowOff>530229</xdr:rowOff>
    </xdr:from>
    <xdr:to>
      <xdr:col>2</xdr:col>
      <xdr:colOff>1279031</xdr:colOff>
      <xdr:row>0</xdr:row>
      <xdr:rowOff>860488</xdr:rowOff>
    </xdr:to>
    <xdr:pic>
      <xdr:nvPicPr>
        <xdr:cNvPr id="125" name="Picture 124">
          <a:hlinkClick xmlns:r="http://schemas.openxmlformats.org/officeDocument/2006/relationships" r:id="rId17"/>
          <a:extLst>
            <a:ext uri="{FF2B5EF4-FFF2-40B4-BE49-F238E27FC236}">
              <a16:creationId xmlns:a16="http://schemas.microsoft.com/office/drawing/2014/main" id="{00000000-0008-0000-0A00-00007D000000}"/>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a:off x="9102172" y="530229"/>
          <a:ext cx="330259" cy="330259"/>
        </a:xfrm>
        <a:prstGeom prst="rect">
          <a:avLst/>
        </a:prstGeom>
      </xdr:spPr>
    </xdr:pic>
    <xdr:clientData/>
  </xdr:twoCellAnchor>
  <xdr:twoCellAnchor>
    <xdr:from>
      <xdr:col>2</xdr:col>
      <xdr:colOff>1364971</xdr:colOff>
      <xdr:row>0</xdr:row>
      <xdr:rowOff>530229</xdr:rowOff>
    </xdr:from>
    <xdr:to>
      <xdr:col>2</xdr:col>
      <xdr:colOff>1695230</xdr:colOff>
      <xdr:row>0</xdr:row>
      <xdr:rowOff>860488</xdr:rowOff>
    </xdr:to>
    <xdr:pic>
      <xdr:nvPicPr>
        <xdr:cNvPr id="126" name="Picture 125">
          <a:hlinkClick xmlns:r="http://schemas.openxmlformats.org/officeDocument/2006/relationships" r:id="rId19"/>
          <a:extLst>
            <a:ext uri="{FF2B5EF4-FFF2-40B4-BE49-F238E27FC236}">
              <a16:creationId xmlns:a16="http://schemas.microsoft.com/office/drawing/2014/main" id="{00000000-0008-0000-0A00-00007E000000}"/>
            </a:ext>
          </a:extLst>
        </xdr:cNvPr>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Lst>
        </a:blip>
        <a:stretch>
          <a:fillRect/>
        </a:stretch>
      </xdr:blipFill>
      <xdr:spPr>
        <a:xfrm>
          <a:off x="9518371" y="530229"/>
          <a:ext cx="330259" cy="330259"/>
        </a:xfrm>
        <a:prstGeom prst="rect">
          <a:avLst/>
        </a:prstGeom>
      </xdr:spPr>
    </xdr:pic>
    <xdr:clientData/>
  </xdr:twoCellAnchor>
  <xdr:twoCellAnchor>
    <xdr:from>
      <xdr:col>1</xdr:col>
      <xdr:colOff>4638675</xdr:colOff>
      <xdr:row>0</xdr:row>
      <xdr:rowOff>530229</xdr:rowOff>
    </xdr:from>
    <xdr:to>
      <xdr:col>1</xdr:col>
      <xdr:colOff>4962525</xdr:colOff>
      <xdr:row>0</xdr:row>
      <xdr:rowOff>854079</xdr:rowOff>
    </xdr:to>
    <xdr:grpSp>
      <xdr:nvGrpSpPr>
        <xdr:cNvPr id="127" name="Group 126">
          <a:hlinkClick xmlns:r="http://schemas.openxmlformats.org/officeDocument/2006/relationships" r:id="rId21"/>
          <a:extLst>
            <a:ext uri="{FF2B5EF4-FFF2-40B4-BE49-F238E27FC236}">
              <a16:creationId xmlns:a16="http://schemas.microsoft.com/office/drawing/2014/main" id="{00000000-0008-0000-0A00-00007F000000}"/>
            </a:ext>
          </a:extLst>
        </xdr:cNvPr>
        <xdr:cNvGrpSpPr/>
      </xdr:nvGrpSpPr>
      <xdr:grpSpPr>
        <a:xfrm>
          <a:off x="4962525" y="530229"/>
          <a:ext cx="323850" cy="323850"/>
          <a:chOff x="4980214" y="457200"/>
          <a:chExt cx="323850" cy="323850"/>
        </a:xfrm>
      </xdr:grpSpPr>
      <xdr:sp macro="" textlink="">
        <xdr:nvSpPr>
          <xdr:cNvPr id="147" name="Oval 146">
            <a:extLst>
              <a:ext uri="{FF2B5EF4-FFF2-40B4-BE49-F238E27FC236}">
                <a16:creationId xmlns:a16="http://schemas.microsoft.com/office/drawing/2014/main" id="{00000000-0008-0000-0A00-000093000000}"/>
              </a:ext>
            </a:extLst>
          </xdr:cNvPr>
          <xdr:cNvSpPr/>
        </xdr:nvSpPr>
        <xdr:spPr>
          <a:xfrm>
            <a:off x="4980214" y="457200"/>
            <a:ext cx="323850" cy="323850"/>
          </a:xfrm>
          <a:prstGeom prst="ellipse">
            <a:avLst/>
          </a:prstGeom>
          <a:solidFill>
            <a:srgbClr val="00AEE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pic>
        <xdr:nvPicPr>
          <xdr:cNvPr id="148" name="imageLogo" descr="HOME, HOUSE, SILHOUETTE, ICON, BUILDING  Public Domain Pictures ">
            <a:extLst>
              <a:ext uri="{FF2B5EF4-FFF2-40B4-BE49-F238E27FC236}">
                <a16:creationId xmlns:a16="http://schemas.microsoft.com/office/drawing/2014/main" id="{00000000-0008-0000-0A00-000094000000}"/>
              </a:ext>
            </a:extLst>
          </xdr:cNvPr>
          <xdr:cNvPicPr>
            <a:picLocks noChangeAspect="1" noChangeArrowheads="1"/>
          </xdr:cNvPicPr>
        </xdr:nvPicPr>
        <xdr:blipFill>
          <a:blip xmlns:r="http://schemas.openxmlformats.org/officeDocument/2006/relationships" r:embed="rId22" cstate="print">
            <a:extLst>
              <a:ext uri="{BEBA8EAE-BF5A-486C-A8C5-ECC9F3942E4B}">
                <a14:imgProps xmlns:a14="http://schemas.microsoft.com/office/drawing/2010/main">
                  <a14:imgLayer r:embed="rId23">
                    <a14:imgEffect>
                      <a14:brightnessContrast bright="100000"/>
                    </a14:imgEffect>
                  </a14:imgLayer>
                </a14:imgProps>
              </a:ext>
              <a:ext uri="{28A0092B-C50C-407E-A947-70E740481C1C}">
                <a14:useLocalDpi xmlns:a14="http://schemas.microsoft.com/office/drawing/2010/main" val="0"/>
              </a:ext>
            </a:extLst>
          </a:blip>
          <a:srcRect/>
          <a:stretch>
            <a:fillRect/>
          </a:stretch>
        </xdr:blipFill>
        <xdr:spPr bwMode="auto">
          <a:xfrm>
            <a:off x="5051425" y="524826"/>
            <a:ext cx="190500" cy="180023"/>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1</xdr:col>
      <xdr:colOff>5048465</xdr:colOff>
      <xdr:row>0</xdr:row>
      <xdr:rowOff>530229</xdr:rowOff>
    </xdr:from>
    <xdr:to>
      <xdr:col>1</xdr:col>
      <xdr:colOff>5372315</xdr:colOff>
      <xdr:row>0</xdr:row>
      <xdr:rowOff>854079</xdr:rowOff>
    </xdr:to>
    <xdr:grpSp>
      <xdr:nvGrpSpPr>
        <xdr:cNvPr id="128" name="Group 127">
          <a:hlinkClick xmlns:r="http://schemas.openxmlformats.org/officeDocument/2006/relationships" r:id="rId24"/>
          <a:extLst>
            <a:ext uri="{FF2B5EF4-FFF2-40B4-BE49-F238E27FC236}">
              <a16:creationId xmlns:a16="http://schemas.microsoft.com/office/drawing/2014/main" id="{00000000-0008-0000-0A00-000080000000}"/>
            </a:ext>
          </a:extLst>
        </xdr:cNvPr>
        <xdr:cNvGrpSpPr/>
      </xdr:nvGrpSpPr>
      <xdr:grpSpPr>
        <a:xfrm>
          <a:off x="5372315" y="530229"/>
          <a:ext cx="323850" cy="323850"/>
          <a:chOff x="5390004" y="457200"/>
          <a:chExt cx="323850" cy="323850"/>
        </a:xfrm>
      </xdr:grpSpPr>
      <xdr:sp macro="" textlink="">
        <xdr:nvSpPr>
          <xdr:cNvPr id="143" name="Oval 142">
            <a:extLst>
              <a:ext uri="{FF2B5EF4-FFF2-40B4-BE49-F238E27FC236}">
                <a16:creationId xmlns:a16="http://schemas.microsoft.com/office/drawing/2014/main" id="{00000000-0008-0000-0A00-00008F000000}"/>
              </a:ext>
            </a:extLst>
          </xdr:cNvPr>
          <xdr:cNvSpPr/>
        </xdr:nvSpPr>
        <xdr:spPr>
          <a:xfrm>
            <a:off x="5390004" y="457200"/>
            <a:ext cx="323850" cy="323850"/>
          </a:xfrm>
          <a:prstGeom prst="ellipse">
            <a:avLst/>
          </a:prstGeom>
          <a:solidFill>
            <a:srgbClr val="00AEE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xnSp macro="">
        <xdr:nvCxnSpPr>
          <xdr:cNvPr id="144" name="Straight Connector 143">
            <a:extLst>
              <a:ext uri="{FF2B5EF4-FFF2-40B4-BE49-F238E27FC236}">
                <a16:creationId xmlns:a16="http://schemas.microsoft.com/office/drawing/2014/main" id="{00000000-0008-0000-0A00-000090000000}"/>
              </a:ext>
            </a:extLst>
          </xdr:cNvPr>
          <xdr:cNvCxnSpPr/>
        </xdr:nvCxnSpPr>
        <xdr:spPr>
          <a:xfrm>
            <a:off x="5485770" y="564173"/>
            <a:ext cx="135549" cy="0"/>
          </a:xfrm>
          <a:prstGeom prst="line">
            <a:avLst/>
          </a:prstGeom>
          <a:ln w="28575">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45" name="Straight Connector 144">
            <a:extLst>
              <a:ext uri="{FF2B5EF4-FFF2-40B4-BE49-F238E27FC236}">
                <a16:creationId xmlns:a16="http://schemas.microsoft.com/office/drawing/2014/main" id="{00000000-0008-0000-0A00-000091000000}"/>
              </a:ext>
            </a:extLst>
          </xdr:cNvPr>
          <xdr:cNvCxnSpPr/>
        </xdr:nvCxnSpPr>
        <xdr:spPr>
          <a:xfrm>
            <a:off x="5485770" y="613996"/>
            <a:ext cx="135549" cy="0"/>
          </a:xfrm>
          <a:prstGeom prst="line">
            <a:avLst/>
          </a:prstGeom>
          <a:ln w="28575">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46" name="Straight Connector 145">
            <a:extLst>
              <a:ext uri="{FF2B5EF4-FFF2-40B4-BE49-F238E27FC236}">
                <a16:creationId xmlns:a16="http://schemas.microsoft.com/office/drawing/2014/main" id="{00000000-0008-0000-0A00-000092000000}"/>
              </a:ext>
            </a:extLst>
          </xdr:cNvPr>
          <xdr:cNvCxnSpPr/>
        </xdr:nvCxnSpPr>
        <xdr:spPr>
          <a:xfrm>
            <a:off x="5485770" y="667483"/>
            <a:ext cx="135549" cy="0"/>
          </a:xfrm>
          <a:prstGeom prst="line">
            <a:avLst/>
          </a:prstGeom>
          <a:ln w="28575">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4533899</xdr:colOff>
      <xdr:row>0</xdr:row>
      <xdr:rowOff>47625</xdr:rowOff>
    </xdr:from>
    <xdr:to>
      <xdr:col>3</xdr:col>
      <xdr:colOff>1085850</xdr:colOff>
      <xdr:row>0</xdr:row>
      <xdr:rowOff>495300</xdr:rowOff>
    </xdr:to>
    <xdr:sp macro="" textlink="">
      <xdr:nvSpPr>
        <xdr:cNvPr id="129" name="TextBox 128">
          <a:extLst>
            <a:ext uri="{FF2B5EF4-FFF2-40B4-BE49-F238E27FC236}">
              <a16:creationId xmlns:a16="http://schemas.microsoft.com/office/drawing/2014/main" id="{00000000-0008-0000-0A00-000081000000}"/>
            </a:ext>
          </a:extLst>
        </xdr:cNvPr>
        <xdr:cNvSpPr txBox="1"/>
      </xdr:nvSpPr>
      <xdr:spPr>
        <a:xfrm>
          <a:off x="4848224" y="47625"/>
          <a:ext cx="7581901" cy="447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i="0" u="none" strike="noStrike">
              <a:solidFill>
                <a:schemeClr val="bg1"/>
              </a:solidFill>
              <a:latin typeface="Arial"/>
              <a:cs typeface="Arial"/>
            </a:rPr>
            <a:t>ESSENTIAL 8</a:t>
          </a:r>
        </a:p>
        <a:p>
          <a:r>
            <a:rPr lang="en-US" sz="1200" b="1" i="0" u="none" strike="noStrike">
              <a:solidFill>
                <a:schemeClr val="bg1"/>
              </a:solidFill>
              <a:latin typeface="Arial"/>
              <a:cs typeface="Arial"/>
            </a:rPr>
            <a:t>INCREASE INFRASTRUCTURE RESILIENCE </a:t>
          </a:r>
        </a:p>
      </xdr:txBody>
    </xdr:sp>
    <xdr:clientData/>
  </xdr:twoCellAnchor>
  <xdr:twoCellAnchor>
    <xdr:from>
      <xdr:col>1</xdr:col>
      <xdr:colOff>4551892</xdr:colOff>
      <xdr:row>0</xdr:row>
      <xdr:rowOff>884765</xdr:rowOff>
    </xdr:from>
    <xdr:to>
      <xdr:col>1</xdr:col>
      <xdr:colOff>5059892</xdr:colOff>
      <xdr:row>0</xdr:row>
      <xdr:rowOff>1091140</xdr:rowOff>
    </xdr:to>
    <xdr:sp macro="" textlink="">
      <xdr:nvSpPr>
        <xdr:cNvPr id="130" name="TextBox 129">
          <a:extLst>
            <a:ext uri="{FF2B5EF4-FFF2-40B4-BE49-F238E27FC236}">
              <a16:creationId xmlns:a16="http://schemas.microsoft.com/office/drawing/2014/main" id="{00000000-0008-0000-0A00-000082000000}"/>
            </a:ext>
          </a:extLst>
        </xdr:cNvPr>
        <xdr:cNvSpPr txBox="1"/>
      </xdr:nvSpPr>
      <xdr:spPr>
        <a:xfrm>
          <a:off x="4866217" y="884765"/>
          <a:ext cx="508000" cy="206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800">
              <a:solidFill>
                <a:schemeClr val="bg1"/>
              </a:solidFill>
              <a:latin typeface="Arial" panose="020B0604020202020204" pitchFamily="34" charset="0"/>
              <a:cs typeface="Arial" panose="020B0604020202020204" pitchFamily="34" charset="0"/>
            </a:rPr>
            <a:t>Home</a:t>
          </a:r>
          <a:endParaRPr lang="en-GB" sz="1600">
            <a:solidFill>
              <a:schemeClr val="bg1"/>
            </a:solidFill>
            <a:latin typeface="Arial" panose="020B0604020202020204" pitchFamily="34" charset="0"/>
            <a:cs typeface="Arial" panose="020B0604020202020204" pitchFamily="34" charset="0"/>
          </a:endParaRPr>
        </a:p>
      </xdr:txBody>
    </xdr:sp>
    <xdr:clientData/>
  </xdr:twoCellAnchor>
  <xdr:twoCellAnchor>
    <xdr:from>
      <xdr:col>1</xdr:col>
      <xdr:colOff>4976475</xdr:colOff>
      <xdr:row>0</xdr:row>
      <xdr:rowOff>886352</xdr:rowOff>
    </xdr:from>
    <xdr:to>
      <xdr:col>1</xdr:col>
      <xdr:colOff>5487650</xdr:colOff>
      <xdr:row>0</xdr:row>
      <xdr:rowOff>1092727</xdr:rowOff>
    </xdr:to>
    <xdr:sp macro="" textlink="">
      <xdr:nvSpPr>
        <xdr:cNvPr id="131" name="TextBox 130">
          <a:extLst>
            <a:ext uri="{FF2B5EF4-FFF2-40B4-BE49-F238E27FC236}">
              <a16:creationId xmlns:a16="http://schemas.microsoft.com/office/drawing/2014/main" id="{00000000-0008-0000-0A00-000083000000}"/>
            </a:ext>
          </a:extLst>
        </xdr:cNvPr>
        <xdr:cNvSpPr txBox="1"/>
      </xdr:nvSpPr>
      <xdr:spPr>
        <a:xfrm>
          <a:off x="5290800" y="886352"/>
          <a:ext cx="511175" cy="206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800">
              <a:solidFill>
                <a:schemeClr val="bg1"/>
              </a:solidFill>
              <a:latin typeface="Arial" panose="020B0604020202020204" pitchFamily="34" charset="0"/>
              <a:cs typeface="Arial" panose="020B0604020202020204" pitchFamily="34" charset="0"/>
            </a:rPr>
            <a:t>Info</a:t>
          </a:r>
          <a:endParaRPr lang="en-GB" sz="1600">
            <a:solidFill>
              <a:schemeClr val="bg1"/>
            </a:solidFill>
            <a:latin typeface="Arial" panose="020B0604020202020204" pitchFamily="34" charset="0"/>
            <a:cs typeface="Arial" panose="020B0604020202020204" pitchFamily="34" charset="0"/>
          </a:endParaRPr>
        </a:p>
      </xdr:txBody>
    </xdr:sp>
    <xdr:clientData/>
  </xdr:twoCellAnchor>
  <xdr:twoCellAnchor>
    <xdr:from>
      <xdr:col>1</xdr:col>
      <xdr:colOff>6806147</xdr:colOff>
      <xdr:row>0</xdr:row>
      <xdr:rowOff>884768</xdr:rowOff>
    </xdr:from>
    <xdr:to>
      <xdr:col>2</xdr:col>
      <xdr:colOff>365659</xdr:colOff>
      <xdr:row>0</xdr:row>
      <xdr:rowOff>1091143</xdr:rowOff>
    </xdr:to>
    <xdr:sp macro="" textlink="">
      <xdr:nvSpPr>
        <xdr:cNvPr id="132" name="TextBox 131">
          <a:extLst>
            <a:ext uri="{FF2B5EF4-FFF2-40B4-BE49-F238E27FC236}">
              <a16:creationId xmlns:a16="http://schemas.microsoft.com/office/drawing/2014/main" id="{00000000-0008-0000-0A00-000084000000}"/>
            </a:ext>
          </a:extLst>
        </xdr:cNvPr>
        <xdr:cNvSpPr txBox="1"/>
      </xdr:nvSpPr>
      <xdr:spPr>
        <a:xfrm>
          <a:off x="7120472" y="884768"/>
          <a:ext cx="1398587" cy="206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800">
              <a:solidFill>
                <a:schemeClr val="bg1"/>
              </a:solidFill>
              <a:latin typeface="Arial" panose="020B0604020202020204" pitchFamily="34" charset="0"/>
              <a:cs typeface="Arial" panose="020B0604020202020204" pitchFamily="34" charset="0"/>
            </a:rPr>
            <a:t>The</a:t>
          </a:r>
          <a:r>
            <a:rPr lang="en-GB" sz="800" baseline="0">
              <a:solidFill>
                <a:schemeClr val="bg1"/>
              </a:solidFill>
              <a:latin typeface="Arial" panose="020B0604020202020204" pitchFamily="34" charset="0"/>
              <a:cs typeface="Arial" panose="020B0604020202020204" pitchFamily="34" charset="0"/>
            </a:rPr>
            <a:t> 10 Essentials</a:t>
          </a:r>
          <a:endParaRPr lang="en-GB" sz="1600">
            <a:solidFill>
              <a:schemeClr val="bg1"/>
            </a:solidFill>
            <a:latin typeface="Arial" panose="020B0604020202020204" pitchFamily="34" charset="0"/>
            <a:cs typeface="Arial" panose="020B0604020202020204" pitchFamily="34" charset="0"/>
          </a:endParaRPr>
        </a:p>
      </xdr:txBody>
    </xdr:sp>
    <xdr:clientData/>
  </xdr:twoCellAnchor>
  <xdr:twoCellAnchor>
    <xdr:from>
      <xdr:col>2</xdr:col>
      <xdr:colOff>1664229</xdr:colOff>
      <xdr:row>0</xdr:row>
      <xdr:rowOff>884769</xdr:rowOff>
    </xdr:from>
    <xdr:to>
      <xdr:col>2</xdr:col>
      <xdr:colOff>2235730</xdr:colOff>
      <xdr:row>0</xdr:row>
      <xdr:rowOff>1091144</xdr:rowOff>
    </xdr:to>
    <xdr:sp macro="" textlink="">
      <xdr:nvSpPr>
        <xdr:cNvPr id="133" name="TextBox 132">
          <a:extLst>
            <a:ext uri="{FF2B5EF4-FFF2-40B4-BE49-F238E27FC236}">
              <a16:creationId xmlns:a16="http://schemas.microsoft.com/office/drawing/2014/main" id="{00000000-0008-0000-0A00-000085000000}"/>
            </a:ext>
          </a:extLst>
        </xdr:cNvPr>
        <xdr:cNvSpPr txBox="1"/>
      </xdr:nvSpPr>
      <xdr:spPr>
        <a:xfrm>
          <a:off x="9817629" y="884769"/>
          <a:ext cx="571501" cy="206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800">
              <a:solidFill>
                <a:schemeClr val="bg1"/>
              </a:solidFill>
              <a:latin typeface="Arial" panose="020B0604020202020204" pitchFamily="34" charset="0"/>
              <a:cs typeface="Arial" panose="020B0604020202020204" pitchFamily="34" charset="0"/>
            </a:rPr>
            <a:t>Results</a:t>
          </a:r>
          <a:endParaRPr lang="en-GB" sz="1600">
            <a:solidFill>
              <a:schemeClr val="bg1"/>
            </a:solidFill>
            <a:latin typeface="Arial" panose="020B0604020202020204" pitchFamily="34" charset="0"/>
            <a:cs typeface="Arial" panose="020B0604020202020204" pitchFamily="34" charset="0"/>
          </a:endParaRPr>
        </a:p>
      </xdr:txBody>
    </xdr:sp>
    <xdr:clientData/>
  </xdr:twoCellAnchor>
  <xdr:twoCellAnchor>
    <xdr:from>
      <xdr:col>1</xdr:col>
      <xdr:colOff>5507565</xdr:colOff>
      <xdr:row>0</xdr:row>
      <xdr:rowOff>932396</xdr:rowOff>
    </xdr:from>
    <xdr:to>
      <xdr:col>1</xdr:col>
      <xdr:colOff>6988706</xdr:colOff>
      <xdr:row>0</xdr:row>
      <xdr:rowOff>991363</xdr:rowOff>
    </xdr:to>
    <xdr:cxnSp macro="">
      <xdr:nvCxnSpPr>
        <xdr:cNvPr id="134" name="Elbow Connector 133">
          <a:extLst>
            <a:ext uri="{FF2B5EF4-FFF2-40B4-BE49-F238E27FC236}">
              <a16:creationId xmlns:a16="http://schemas.microsoft.com/office/drawing/2014/main" id="{00000000-0008-0000-0A00-000086000000}"/>
            </a:ext>
          </a:extLst>
        </xdr:cNvPr>
        <xdr:cNvCxnSpPr/>
      </xdr:nvCxnSpPr>
      <xdr:spPr>
        <a:xfrm rot="10800000">
          <a:off x="5821890" y="932396"/>
          <a:ext cx="1481141" cy="58967"/>
        </a:xfrm>
        <a:prstGeom prst="bentConnector3">
          <a:avLst>
            <a:gd name="adj1" fmla="val 100000"/>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169596</xdr:colOff>
      <xdr:row>0</xdr:row>
      <xdr:rowOff>932396</xdr:rowOff>
    </xdr:from>
    <xdr:to>
      <xdr:col>2</xdr:col>
      <xdr:colOff>1649150</xdr:colOff>
      <xdr:row>0</xdr:row>
      <xdr:rowOff>991363</xdr:rowOff>
    </xdr:to>
    <xdr:cxnSp macro="">
      <xdr:nvCxnSpPr>
        <xdr:cNvPr id="135" name="Elbow Connector 134">
          <a:extLst>
            <a:ext uri="{FF2B5EF4-FFF2-40B4-BE49-F238E27FC236}">
              <a16:creationId xmlns:a16="http://schemas.microsoft.com/office/drawing/2014/main" id="{00000000-0008-0000-0A00-000087000000}"/>
            </a:ext>
          </a:extLst>
        </xdr:cNvPr>
        <xdr:cNvCxnSpPr/>
      </xdr:nvCxnSpPr>
      <xdr:spPr>
        <a:xfrm rot="10800000" flipH="1">
          <a:off x="8322996" y="932396"/>
          <a:ext cx="1479554" cy="58967"/>
        </a:xfrm>
        <a:prstGeom prst="bentConnector3">
          <a:avLst>
            <a:gd name="adj1" fmla="val 100000"/>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2064279</xdr:colOff>
      <xdr:row>0</xdr:row>
      <xdr:rowOff>884769</xdr:rowOff>
    </xdr:from>
    <xdr:to>
      <xdr:col>2</xdr:col>
      <xdr:colOff>2635780</xdr:colOff>
      <xdr:row>0</xdr:row>
      <xdr:rowOff>1091144</xdr:rowOff>
    </xdr:to>
    <xdr:sp macro="" textlink="">
      <xdr:nvSpPr>
        <xdr:cNvPr id="136" name="TextBox 135">
          <a:extLst>
            <a:ext uri="{FF2B5EF4-FFF2-40B4-BE49-F238E27FC236}">
              <a16:creationId xmlns:a16="http://schemas.microsoft.com/office/drawing/2014/main" id="{00000000-0008-0000-0A00-000088000000}"/>
            </a:ext>
          </a:extLst>
        </xdr:cNvPr>
        <xdr:cNvSpPr txBox="1"/>
      </xdr:nvSpPr>
      <xdr:spPr>
        <a:xfrm>
          <a:off x="10217679" y="884769"/>
          <a:ext cx="571501" cy="206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800">
              <a:solidFill>
                <a:schemeClr val="bg1"/>
              </a:solidFill>
              <a:latin typeface="Arial" panose="020B0604020202020204" pitchFamily="34" charset="0"/>
              <a:cs typeface="Arial" panose="020B0604020202020204" pitchFamily="34" charset="0"/>
            </a:rPr>
            <a:t>About</a:t>
          </a:r>
          <a:endParaRPr lang="en-GB" sz="1600">
            <a:solidFill>
              <a:schemeClr val="bg1"/>
            </a:solidFill>
            <a:latin typeface="Arial" panose="020B0604020202020204" pitchFamily="34" charset="0"/>
            <a:cs typeface="Arial" panose="020B0604020202020204" pitchFamily="34" charset="0"/>
          </a:endParaRPr>
        </a:p>
      </xdr:txBody>
    </xdr:sp>
    <xdr:clientData/>
  </xdr:twoCellAnchor>
  <xdr:twoCellAnchor>
    <xdr:from>
      <xdr:col>2</xdr:col>
      <xdr:colOff>2194453</xdr:colOff>
      <xdr:row>0</xdr:row>
      <xdr:rowOff>530229</xdr:rowOff>
    </xdr:from>
    <xdr:to>
      <xdr:col>2</xdr:col>
      <xdr:colOff>2518303</xdr:colOff>
      <xdr:row>0</xdr:row>
      <xdr:rowOff>863604</xdr:rowOff>
    </xdr:to>
    <xdr:grpSp>
      <xdr:nvGrpSpPr>
        <xdr:cNvPr id="137" name="Group 136">
          <a:hlinkClick xmlns:r="http://schemas.openxmlformats.org/officeDocument/2006/relationships" r:id="rId25"/>
          <a:extLst>
            <a:ext uri="{FF2B5EF4-FFF2-40B4-BE49-F238E27FC236}">
              <a16:creationId xmlns:a16="http://schemas.microsoft.com/office/drawing/2014/main" id="{00000000-0008-0000-0A00-000089000000}"/>
            </a:ext>
          </a:extLst>
        </xdr:cNvPr>
        <xdr:cNvGrpSpPr/>
      </xdr:nvGrpSpPr>
      <xdr:grpSpPr>
        <a:xfrm>
          <a:off x="10722503" y="530229"/>
          <a:ext cx="323850" cy="333375"/>
          <a:chOff x="10363200" y="495300"/>
          <a:chExt cx="323850" cy="333375"/>
        </a:xfrm>
      </xdr:grpSpPr>
      <xdr:sp macro="" textlink="">
        <xdr:nvSpPr>
          <xdr:cNvPr id="141" name="Oval 140">
            <a:extLst>
              <a:ext uri="{FF2B5EF4-FFF2-40B4-BE49-F238E27FC236}">
                <a16:creationId xmlns:a16="http://schemas.microsoft.com/office/drawing/2014/main" id="{00000000-0008-0000-0A00-00008D000000}"/>
              </a:ext>
            </a:extLst>
          </xdr:cNvPr>
          <xdr:cNvSpPr/>
        </xdr:nvSpPr>
        <xdr:spPr>
          <a:xfrm>
            <a:off x="10363200" y="495300"/>
            <a:ext cx="323850" cy="323850"/>
          </a:xfrm>
          <a:prstGeom prst="ellipse">
            <a:avLst/>
          </a:prstGeom>
          <a:solidFill>
            <a:srgbClr val="00AEE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42" name="TextBox 141">
            <a:extLst>
              <a:ext uri="{FF2B5EF4-FFF2-40B4-BE49-F238E27FC236}">
                <a16:creationId xmlns:a16="http://schemas.microsoft.com/office/drawing/2014/main" id="{00000000-0008-0000-0A00-00008E000000}"/>
              </a:ext>
            </a:extLst>
          </xdr:cNvPr>
          <xdr:cNvSpPr txBox="1"/>
        </xdr:nvSpPr>
        <xdr:spPr>
          <a:xfrm>
            <a:off x="10401301" y="495301"/>
            <a:ext cx="247650" cy="333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600" b="1">
                <a:solidFill>
                  <a:schemeClr val="bg1"/>
                </a:solidFill>
                <a:latin typeface="Arial" panose="020B0604020202020204" pitchFamily="34" charset="0"/>
                <a:cs typeface="Arial" panose="020B0604020202020204" pitchFamily="34" charset="0"/>
              </a:rPr>
              <a:t>?</a:t>
            </a:r>
            <a:endParaRPr lang="en-GB" sz="2000" b="1">
              <a:solidFill>
                <a:schemeClr val="bg1"/>
              </a:solidFill>
              <a:latin typeface="Arial" panose="020B0604020202020204" pitchFamily="34" charset="0"/>
              <a:cs typeface="Arial" panose="020B0604020202020204" pitchFamily="34" charset="0"/>
            </a:endParaRPr>
          </a:p>
        </xdr:txBody>
      </xdr:sp>
    </xdr:grpSp>
    <xdr:clientData/>
  </xdr:twoCellAnchor>
  <xdr:twoCellAnchor>
    <xdr:from>
      <xdr:col>2</xdr:col>
      <xdr:colOff>1782916</xdr:colOff>
      <xdr:row>0</xdr:row>
      <xdr:rowOff>530229</xdr:rowOff>
    </xdr:from>
    <xdr:to>
      <xdr:col>2</xdr:col>
      <xdr:colOff>2106766</xdr:colOff>
      <xdr:row>0</xdr:row>
      <xdr:rowOff>860688</xdr:rowOff>
    </xdr:to>
    <xdr:grpSp>
      <xdr:nvGrpSpPr>
        <xdr:cNvPr id="138" name="Group 137">
          <a:hlinkClick xmlns:r="http://schemas.openxmlformats.org/officeDocument/2006/relationships" r:id="rId26"/>
          <a:extLst>
            <a:ext uri="{FF2B5EF4-FFF2-40B4-BE49-F238E27FC236}">
              <a16:creationId xmlns:a16="http://schemas.microsoft.com/office/drawing/2014/main" id="{00000000-0008-0000-0A00-00008A000000}"/>
            </a:ext>
          </a:extLst>
        </xdr:cNvPr>
        <xdr:cNvGrpSpPr/>
      </xdr:nvGrpSpPr>
      <xdr:grpSpPr>
        <a:xfrm>
          <a:off x="10310966" y="530229"/>
          <a:ext cx="323850" cy="330459"/>
          <a:chOff x="9842500" y="152400"/>
          <a:chExt cx="323850" cy="325438"/>
        </a:xfrm>
      </xdr:grpSpPr>
      <xdr:sp macro="" textlink="">
        <xdr:nvSpPr>
          <xdr:cNvPr id="139" name="Oval 138">
            <a:extLst>
              <a:ext uri="{FF2B5EF4-FFF2-40B4-BE49-F238E27FC236}">
                <a16:creationId xmlns:a16="http://schemas.microsoft.com/office/drawing/2014/main" id="{00000000-0008-0000-0A00-00008B000000}"/>
              </a:ext>
            </a:extLst>
          </xdr:cNvPr>
          <xdr:cNvSpPr/>
        </xdr:nvSpPr>
        <xdr:spPr>
          <a:xfrm>
            <a:off x="9842500" y="152400"/>
            <a:ext cx="323850" cy="325438"/>
          </a:xfrm>
          <a:prstGeom prst="ellipse">
            <a:avLst/>
          </a:prstGeom>
          <a:solidFill>
            <a:srgbClr val="00AEE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pic>
        <xdr:nvPicPr>
          <xdr:cNvPr id="140" name="imagen" descr="output">
            <a:extLst>
              <a:ext uri="{FF2B5EF4-FFF2-40B4-BE49-F238E27FC236}">
                <a16:creationId xmlns:a16="http://schemas.microsoft.com/office/drawing/2014/main" id="{00000000-0008-0000-0A00-00008C000000}"/>
              </a:ext>
            </a:extLst>
          </xdr:cNvPr>
          <xdr:cNvPicPr>
            <a:picLocks noChangeAspect="1" noChangeArrowheads="1"/>
          </xdr:cNvPicPr>
        </xdr:nvPicPr>
        <xdr:blipFill>
          <a:blip xmlns:r="http://schemas.openxmlformats.org/officeDocument/2006/relationships" r:embed="rId27" cstate="print">
            <a:extLst>
              <a:ext uri="{BEBA8EAE-BF5A-486C-A8C5-ECC9F3942E4B}">
                <a14:imgProps xmlns:a14="http://schemas.microsoft.com/office/drawing/2010/main">
                  <a14:imgLayer r:embed="rId28">
                    <a14:imgEffect>
                      <a14:brightnessContrast bright="100000"/>
                    </a14:imgEffect>
                  </a14:imgLayer>
                </a14:imgProps>
              </a:ext>
              <a:ext uri="{28A0092B-C50C-407E-A947-70E740481C1C}">
                <a14:useLocalDpi xmlns:a14="http://schemas.microsoft.com/office/drawing/2010/main" val="0"/>
              </a:ext>
            </a:extLst>
          </a:blip>
          <a:srcRect/>
          <a:stretch>
            <a:fillRect/>
          </a:stretch>
        </xdr:blipFill>
        <xdr:spPr bwMode="auto">
          <a:xfrm>
            <a:off x="9909174" y="233930"/>
            <a:ext cx="199231" cy="170883"/>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2</xdr:col>
      <xdr:colOff>9524</xdr:colOff>
      <xdr:row>4</xdr:row>
      <xdr:rowOff>9523</xdr:rowOff>
    </xdr:from>
    <xdr:to>
      <xdr:col>3</xdr:col>
      <xdr:colOff>1152524</xdr:colOff>
      <xdr:row>5</xdr:row>
      <xdr:rowOff>0</xdr:rowOff>
    </xdr:to>
    <xdr:sp macro="" textlink="">
      <xdr:nvSpPr>
        <xdr:cNvPr id="44" name="TextBox 43">
          <a:extLst>
            <a:ext uri="{FF2B5EF4-FFF2-40B4-BE49-F238E27FC236}">
              <a16:creationId xmlns:a16="http://schemas.microsoft.com/office/drawing/2014/main" id="{00000000-0008-0000-0A00-00002C000000}"/>
            </a:ext>
          </a:extLst>
        </xdr:cNvPr>
        <xdr:cNvSpPr txBox="1"/>
      </xdr:nvSpPr>
      <xdr:spPr>
        <a:xfrm>
          <a:off x="8162924" y="1704973"/>
          <a:ext cx="4333875" cy="5238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10000"/>
            </a:lnSpc>
            <a:spcAft>
              <a:spcPts val="600"/>
            </a:spcAft>
          </a:pPr>
          <a:endParaRPr lang="en-US" sz="1000" b="0" i="0" u="none" strike="noStrike">
            <a:solidFill>
              <a:sysClr val="windowText" lastClr="000000"/>
            </a:solidFill>
            <a:latin typeface="Arial"/>
            <a:cs typeface="Arial"/>
          </a:endParaRPr>
        </a:p>
      </xdr:txBody>
    </xdr:sp>
    <xdr:clientData/>
  </xdr:twoCellAnchor>
  <xdr:twoCellAnchor>
    <xdr:from>
      <xdr:col>0</xdr:col>
      <xdr:colOff>314324</xdr:colOff>
      <xdr:row>4</xdr:row>
      <xdr:rowOff>0</xdr:rowOff>
    </xdr:from>
    <xdr:to>
      <xdr:col>1</xdr:col>
      <xdr:colOff>8258175</xdr:colOff>
      <xdr:row>4</xdr:row>
      <xdr:rowOff>1657349</xdr:rowOff>
    </xdr:to>
    <xdr:sp macro="" textlink="">
      <xdr:nvSpPr>
        <xdr:cNvPr id="45" name="TextBox 44">
          <a:extLst>
            <a:ext uri="{FF2B5EF4-FFF2-40B4-BE49-F238E27FC236}">
              <a16:creationId xmlns:a16="http://schemas.microsoft.com/office/drawing/2014/main" id="{00000000-0008-0000-0A00-00002D000000}"/>
            </a:ext>
          </a:extLst>
        </xdr:cNvPr>
        <xdr:cNvSpPr txBox="1"/>
      </xdr:nvSpPr>
      <xdr:spPr>
        <a:xfrm>
          <a:off x="314324" y="1695450"/>
          <a:ext cx="7839076" cy="5333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10000"/>
            </a:lnSpc>
            <a:spcAft>
              <a:spcPts val="600"/>
            </a:spcAft>
          </a:pPr>
          <a:r>
            <a:rPr lang="en-US" sz="900" b="0" i="0" u="none" strike="noStrike">
              <a:solidFill>
                <a:sysClr val="windowText" lastClr="000000"/>
              </a:solidFill>
              <a:latin typeface="Arial"/>
              <a:cs typeface="Arial"/>
            </a:rPr>
            <a:t>Is critical infrastructure resilience a city priority, does the city own and implement a critical infrastructure plan or strategy?</a:t>
          </a:r>
        </a:p>
      </xdr:txBody>
    </xdr:sp>
    <xdr:clientData/>
  </xdr:twoCellAnchor>
  <mc:AlternateContent xmlns:mc="http://schemas.openxmlformats.org/markup-compatibility/2006">
    <mc:Choice xmlns:a14="http://schemas.microsoft.com/office/drawing/2010/main" Requires="a14">
      <xdr:twoCellAnchor editAs="oneCell">
        <xdr:from>
          <xdr:col>1</xdr:col>
          <xdr:colOff>50800</xdr:colOff>
          <xdr:row>6</xdr:row>
          <xdr:rowOff>0</xdr:rowOff>
        </xdr:from>
        <xdr:to>
          <xdr:col>1</xdr:col>
          <xdr:colOff>7823200</xdr:colOff>
          <xdr:row>10</xdr:row>
          <xdr:rowOff>25400</xdr:rowOff>
        </xdr:to>
        <xdr:sp macro="" textlink="">
          <xdr:nvSpPr>
            <xdr:cNvPr id="20554" name="Group Box 74" hidden="1">
              <a:extLst>
                <a:ext uri="{63B3BB69-23CF-44E3-9099-C40C66FF867C}">
                  <a14:compatExt spid="_x0000_s20554"/>
                </a:ext>
                <a:ext uri="{FF2B5EF4-FFF2-40B4-BE49-F238E27FC236}">
                  <a16:creationId xmlns:a16="http://schemas.microsoft.com/office/drawing/2014/main" id="{00000000-0008-0000-0A00-00004A5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6</xdr:row>
          <xdr:rowOff>12700</xdr:rowOff>
        </xdr:from>
        <xdr:to>
          <xdr:col>1</xdr:col>
          <xdr:colOff>7797800</xdr:colOff>
          <xdr:row>6</xdr:row>
          <xdr:rowOff>292100</xdr:rowOff>
        </xdr:to>
        <xdr:sp macro="" textlink="">
          <xdr:nvSpPr>
            <xdr:cNvPr id="20555" name="Option Button 75" hidden="1">
              <a:extLst>
                <a:ext uri="{63B3BB69-23CF-44E3-9099-C40C66FF867C}">
                  <a14:compatExt spid="_x0000_s20555"/>
                </a:ext>
                <a:ext uri="{FF2B5EF4-FFF2-40B4-BE49-F238E27FC236}">
                  <a16:creationId xmlns:a16="http://schemas.microsoft.com/office/drawing/2014/main" id="{00000000-0008-0000-0A00-00004B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3 – The city owns and implements (in collaboration with other stakeholders) a critical infrastructure plan or strategy to protect its critical infrastructure, utilities and services. The strategy highlights risks / stresses and includes continuity plans for essential services.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7</xdr:row>
          <xdr:rowOff>12700</xdr:rowOff>
        </xdr:from>
        <xdr:to>
          <xdr:col>1</xdr:col>
          <xdr:colOff>7797800</xdr:colOff>
          <xdr:row>7</xdr:row>
          <xdr:rowOff>292100</xdr:rowOff>
        </xdr:to>
        <xdr:sp macro="" textlink="">
          <xdr:nvSpPr>
            <xdr:cNvPr id="20556" name="Option Button 76" hidden="1">
              <a:extLst>
                <a:ext uri="{63B3BB69-23CF-44E3-9099-C40C66FF867C}">
                  <a14:compatExt spid="_x0000_s20556"/>
                </a:ext>
                <a:ext uri="{FF2B5EF4-FFF2-40B4-BE49-F238E27FC236}">
                  <a16:creationId xmlns:a16="http://schemas.microsoft.com/office/drawing/2014/main" id="{00000000-0008-0000-0A00-00004C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2 – There is a critical infrastructure forum or other means to establish a shared understanding of risks between the city and various utility providers upon the points of stress on the system / risks at the city scale.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8</xdr:row>
          <xdr:rowOff>12700</xdr:rowOff>
        </xdr:from>
        <xdr:to>
          <xdr:col>1</xdr:col>
          <xdr:colOff>7797800</xdr:colOff>
          <xdr:row>9</xdr:row>
          <xdr:rowOff>0</xdr:rowOff>
        </xdr:to>
        <xdr:sp macro="" textlink="">
          <xdr:nvSpPr>
            <xdr:cNvPr id="20557" name="Option Button 77" hidden="1">
              <a:extLst>
                <a:ext uri="{63B3BB69-23CF-44E3-9099-C40C66FF867C}">
                  <a14:compatExt spid="_x0000_s20557"/>
                </a:ext>
                <a:ext uri="{FF2B5EF4-FFF2-40B4-BE49-F238E27FC236}">
                  <a16:creationId xmlns:a16="http://schemas.microsoft.com/office/drawing/2014/main" id="{00000000-0008-0000-0A00-00004D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1 – Risks are understood for some but not all of the major infrastructure types.</a:t>
              </a:r>
            </a:p>
          </xdr:txBody>
        </xdr:sp>
        <xdr:clientData/>
      </xdr:twoCellAnchor>
    </mc:Choice>
    <mc:Fallback/>
  </mc:AlternateContent>
  <xdr:twoCellAnchor>
    <xdr:from>
      <xdr:col>2</xdr:col>
      <xdr:colOff>9524</xdr:colOff>
      <xdr:row>15</xdr:row>
      <xdr:rowOff>9523</xdr:rowOff>
    </xdr:from>
    <xdr:to>
      <xdr:col>3</xdr:col>
      <xdr:colOff>1152524</xdr:colOff>
      <xdr:row>16</xdr:row>
      <xdr:rowOff>0</xdr:rowOff>
    </xdr:to>
    <xdr:sp macro="" textlink="">
      <xdr:nvSpPr>
        <xdr:cNvPr id="51" name="TextBox 50">
          <a:extLst>
            <a:ext uri="{FF2B5EF4-FFF2-40B4-BE49-F238E27FC236}">
              <a16:creationId xmlns:a16="http://schemas.microsoft.com/office/drawing/2014/main" id="{00000000-0008-0000-0A00-000033000000}"/>
            </a:ext>
          </a:extLst>
        </xdr:cNvPr>
        <xdr:cNvSpPr txBox="1"/>
      </xdr:nvSpPr>
      <xdr:spPr>
        <a:xfrm>
          <a:off x="8162924" y="4257673"/>
          <a:ext cx="4333875" cy="16478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10000"/>
            </a:lnSpc>
            <a:spcAft>
              <a:spcPts val="600"/>
            </a:spcAft>
          </a:pPr>
          <a:r>
            <a:rPr lang="en-US" sz="900" b="0" i="0" u="none" strike="noStrike">
              <a:solidFill>
                <a:sysClr val="windowText" lastClr="000000"/>
              </a:solidFill>
              <a:latin typeface="Arial"/>
              <a:cs typeface="Arial"/>
            </a:rPr>
            <a:t> Examples of protective infrastructure:</a:t>
          </a:r>
        </a:p>
        <a:p>
          <a:pPr marL="171450" indent="-171450">
            <a:lnSpc>
              <a:spcPct val="110000"/>
            </a:lnSpc>
            <a:spcAft>
              <a:spcPts val="0"/>
            </a:spcAft>
            <a:buFont typeface="Arial" panose="020B0604020202020204" pitchFamily="34" charset="0"/>
            <a:buChar char="•"/>
          </a:pPr>
          <a:r>
            <a:rPr lang="en-US" sz="900" b="0" i="0" u="none" strike="noStrike">
              <a:solidFill>
                <a:sysClr val="windowText" lastClr="000000"/>
              </a:solidFill>
              <a:latin typeface="Arial"/>
              <a:cs typeface="Arial"/>
            </a:rPr>
            <a:t>Levees and flood barriers;</a:t>
          </a:r>
        </a:p>
        <a:p>
          <a:pPr marL="171450" indent="-171450">
            <a:lnSpc>
              <a:spcPct val="110000"/>
            </a:lnSpc>
            <a:spcAft>
              <a:spcPts val="0"/>
            </a:spcAft>
            <a:buFont typeface="Arial" panose="020B0604020202020204" pitchFamily="34" charset="0"/>
            <a:buChar char="•"/>
          </a:pPr>
          <a:r>
            <a:rPr lang="en-US" sz="900" b="0" i="0" u="none" strike="noStrike">
              <a:solidFill>
                <a:sysClr val="windowText" lastClr="000000"/>
              </a:solidFill>
              <a:latin typeface="Arial"/>
              <a:cs typeface="Arial"/>
            </a:rPr>
            <a:t>Flood basins;</a:t>
          </a:r>
        </a:p>
        <a:p>
          <a:pPr marL="171450" indent="-171450">
            <a:lnSpc>
              <a:spcPct val="110000"/>
            </a:lnSpc>
            <a:spcAft>
              <a:spcPts val="0"/>
            </a:spcAft>
            <a:buFont typeface="Arial" panose="020B0604020202020204" pitchFamily="34" charset="0"/>
            <a:buChar char="•"/>
          </a:pPr>
          <a:r>
            <a:rPr lang="en-US" sz="900" b="0" i="0" u="none" strike="noStrike">
              <a:solidFill>
                <a:sysClr val="windowText" lastClr="000000"/>
              </a:solidFill>
              <a:latin typeface="Arial"/>
              <a:cs typeface="Arial"/>
            </a:rPr>
            <a:t>Sea walls (where used);</a:t>
          </a:r>
        </a:p>
        <a:p>
          <a:pPr marL="171450" indent="-171450">
            <a:lnSpc>
              <a:spcPct val="110000"/>
            </a:lnSpc>
            <a:spcAft>
              <a:spcPts val="0"/>
            </a:spcAft>
            <a:buFont typeface="Arial" panose="020B0604020202020204" pitchFamily="34" charset="0"/>
            <a:buChar char="•"/>
          </a:pPr>
          <a:r>
            <a:rPr lang="en-US" sz="900" b="0" i="0" u="none" strike="noStrike">
              <a:solidFill>
                <a:sysClr val="windowText" lastClr="000000"/>
              </a:solidFill>
              <a:latin typeface="Arial"/>
              <a:cs typeface="Arial"/>
            </a:rPr>
            <a:t>Shelters, such as tornado/hurricane shelters;</a:t>
          </a:r>
        </a:p>
        <a:p>
          <a:pPr marL="171450" indent="-171450">
            <a:lnSpc>
              <a:spcPct val="110000"/>
            </a:lnSpc>
            <a:spcAft>
              <a:spcPts val="0"/>
            </a:spcAft>
            <a:buFont typeface="Arial" panose="020B0604020202020204" pitchFamily="34" charset="0"/>
            <a:buChar char="•"/>
          </a:pPr>
          <a:r>
            <a:rPr lang="en-US" sz="900" b="0" i="0" u="none" strike="noStrike">
              <a:solidFill>
                <a:sysClr val="windowText" lastClr="000000"/>
              </a:solidFill>
              <a:latin typeface="Arial"/>
              <a:cs typeface="Arial"/>
            </a:rPr>
            <a:t>Storm drains and storm water holding tanks;</a:t>
          </a:r>
        </a:p>
        <a:p>
          <a:pPr marL="171450" indent="-171450">
            <a:lnSpc>
              <a:spcPct val="110000"/>
            </a:lnSpc>
            <a:spcAft>
              <a:spcPts val="0"/>
            </a:spcAft>
            <a:buFont typeface="Arial" panose="020B0604020202020204" pitchFamily="34" charset="0"/>
            <a:buChar char="•"/>
          </a:pPr>
          <a:r>
            <a:rPr lang="en-US" sz="900" b="0" i="0" u="none" strike="noStrike">
              <a:solidFill>
                <a:sysClr val="windowText" lastClr="000000"/>
              </a:solidFill>
              <a:latin typeface="Arial"/>
              <a:cs typeface="Arial"/>
            </a:rPr>
            <a:t>Wetlands and mangroves (see Essential 5);</a:t>
          </a:r>
        </a:p>
        <a:p>
          <a:pPr marL="171450" indent="-171450">
            <a:lnSpc>
              <a:spcPct val="110000"/>
            </a:lnSpc>
            <a:spcAft>
              <a:spcPts val="0"/>
            </a:spcAft>
            <a:buFont typeface="Arial" panose="020B0604020202020204" pitchFamily="34" charset="0"/>
            <a:buChar char="•"/>
          </a:pPr>
          <a:r>
            <a:rPr lang="en-US" sz="900" b="0" i="0" u="none" strike="noStrike">
              <a:solidFill>
                <a:sysClr val="windowText" lastClr="000000"/>
              </a:solidFill>
              <a:latin typeface="Arial"/>
              <a:cs typeface="Arial"/>
            </a:rPr>
            <a:t>Shock absorption capabilities fitted to infrastructure to deal with earthquakes.</a:t>
          </a:r>
        </a:p>
      </xdr:txBody>
    </xdr:sp>
    <xdr:clientData/>
  </xdr:twoCellAnchor>
  <xdr:twoCellAnchor>
    <xdr:from>
      <xdr:col>0</xdr:col>
      <xdr:colOff>314324</xdr:colOff>
      <xdr:row>15</xdr:row>
      <xdr:rowOff>0</xdr:rowOff>
    </xdr:from>
    <xdr:to>
      <xdr:col>1</xdr:col>
      <xdr:colOff>8258175</xdr:colOff>
      <xdr:row>15</xdr:row>
      <xdr:rowOff>1657349</xdr:rowOff>
    </xdr:to>
    <xdr:sp macro="" textlink="">
      <xdr:nvSpPr>
        <xdr:cNvPr id="52" name="TextBox 51">
          <a:extLst>
            <a:ext uri="{FF2B5EF4-FFF2-40B4-BE49-F238E27FC236}">
              <a16:creationId xmlns:a16="http://schemas.microsoft.com/office/drawing/2014/main" id="{00000000-0008-0000-0A00-000034000000}"/>
            </a:ext>
          </a:extLst>
        </xdr:cNvPr>
        <xdr:cNvSpPr txBox="1"/>
      </xdr:nvSpPr>
      <xdr:spPr>
        <a:xfrm>
          <a:off x="314324" y="4248150"/>
          <a:ext cx="7839076" cy="1657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10000"/>
            </a:lnSpc>
            <a:spcAft>
              <a:spcPts val="600"/>
            </a:spcAft>
          </a:pPr>
          <a:r>
            <a:rPr lang="en-US" sz="900" b="0" i="0" u="none" strike="noStrike">
              <a:solidFill>
                <a:sysClr val="windowText" lastClr="000000"/>
              </a:solidFill>
              <a:latin typeface="Arial"/>
              <a:cs typeface="Arial"/>
            </a:rPr>
            <a:t>Is existing protective infrastructure well-designed and well-built based on risk information?</a:t>
          </a:r>
        </a:p>
      </xdr:txBody>
    </xdr:sp>
    <xdr:clientData/>
  </xdr:twoCellAnchor>
  <mc:AlternateContent xmlns:mc="http://schemas.openxmlformats.org/markup-compatibility/2006">
    <mc:Choice xmlns:a14="http://schemas.microsoft.com/office/drawing/2010/main" Requires="a14">
      <xdr:twoCellAnchor editAs="oneCell">
        <xdr:from>
          <xdr:col>1</xdr:col>
          <xdr:colOff>50800</xdr:colOff>
          <xdr:row>17</xdr:row>
          <xdr:rowOff>0</xdr:rowOff>
        </xdr:from>
        <xdr:to>
          <xdr:col>1</xdr:col>
          <xdr:colOff>7823200</xdr:colOff>
          <xdr:row>21</xdr:row>
          <xdr:rowOff>25400</xdr:rowOff>
        </xdr:to>
        <xdr:sp macro="" textlink="">
          <xdr:nvSpPr>
            <xdr:cNvPr id="20559" name="Group Box 79" hidden="1">
              <a:extLst>
                <a:ext uri="{63B3BB69-23CF-44E3-9099-C40C66FF867C}">
                  <a14:compatExt spid="_x0000_s20559"/>
                </a:ext>
                <a:ext uri="{FF2B5EF4-FFF2-40B4-BE49-F238E27FC236}">
                  <a16:creationId xmlns:a16="http://schemas.microsoft.com/office/drawing/2014/main" id="{00000000-0008-0000-0A00-00004F5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17</xdr:row>
          <xdr:rowOff>12700</xdr:rowOff>
        </xdr:from>
        <xdr:to>
          <xdr:col>1</xdr:col>
          <xdr:colOff>7797800</xdr:colOff>
          <xdr:row>18</xdr:row>
          <xdr:rowOff>12700</xdr:rowOff>
        </xdr:to>
        <xdr:sp macro="" textlink="">
          <xdr:nvSpPr>
            <xdr:cNvPr id="20560" name="Option Button 80" hidden="1">
              <a:extLst>
                <a:ext uri="{63B3BB69-23CF-44E3-9099-C40C66FF867C}">
                  <a14:compatExt spid="_x0000_s20560"/>
                </a:ext>
                <a:ext uri="{FF2B5EF4-FFF2-40B4-BE49-F238E27FC236}">
                  <a16:creationId xmlns:a16="http://schemas.microsoft.com/office/drawing/2014/main" id="{00000000-0008-0000-0A00-000050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3 – In all cases protective infrastructure is in place and consistent with best practice for asset design and management, based on relevant risk information.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18</xdr:row>
          <xdr:rowOff>12700</xdr:rowOff>
        </xdr:from>
        <xdr:to>
          <xdr:col>1</xdr:col>
          <xdr:colOff>7797800</xdr:colOff>
          <xdr:row>19</xdr:row>
          <xdr:rowOff>12700</xdr:rowOff>
        </xdr:to>
        <xdr:sp macro="" textlink="">
          <xdr:nvSpPr>
            <xdr:cNvPr id="20561" name="Option Button 81" hidden="1">
              <a:extLst>
                <a:ext uri="{63B3BB69-23CF-44E3-9099-C40C66FF867C}">
                  <a14:compatExt spid="_x0000_s20561"/>
                </a:ext>
                <a:ext uri="{FF2B5EF4-FFF2-40B4-BE49-F238E27FC236}">
                  <a16:creationId xmlns:a16="http://schemas.microsoft.com/office/drawing/2014/main" id="{00000000-0008-0000-0A00-000051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2 – In most cases protective infrastructure is in place and consistent with best practice for asset design and management, based on relevant risk information.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19</xdr:row>
          <xdr:rowOff>12700</xdr:rowOff>
        </xdr:from>
        <xdr:to>
          <xdr:col>1</xdr:col>
          <xdr:colOff>7797800</xdr:colOff>
          <xdr:row>20</xdr:row>
          <xdr:rowOff>0</xdr:rowOff>
        </xdr:to>
        <xdr:sp macro="" textlink="">
          <xdr:nvSpPr>
            <xdr:cNvPr id="20562" name="Option Button 82" hidden="1">
              <a:extLst>
                <a:ext uri="{63B3BB69-23CF-44E3-9099-C40C66FF867C}">
                  <a14:compatExt spid="_x0000_s20562"/>
                </a:ext>
                <a:ext uri="{FF2B5EF4-FFF2-40B4-BE49-F238E27FC236}">
                  <a16:creationId xmlns:a16="http://schemas.microsoft.com/office/drawing/2014/main" id="{00000000-0008-0000-0A00-000052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1 – In some cases protective infrastructure is in place but some strategic protective infrastructure is missing. Design and management may not be consistent with best practice.</a:t>
              </a:r>
            </a:p>
          </xdr:txBody>
        </xdr:sp>
        <xdr:clientData/>
      </xdr:twoCellAnchor>
    </mc:Choice>
    <mc:Fallback/>
  </mc:AlternateContent>
  <xdr:twoCellAnchor>
    <xdr:from>
      <xdr:col>2</xdr:col>
      <xdr:colOff>9524</xdr:colOff>
      <xdr:row>26</xdr:row>
      <xdr:rowOff>9523</xdr:rowOff>
    </xdr:from>
    <xdr:to>
      <xdr:col>3</xdr:col>
      <xdr:colOff>1152524</xdr:colOff>
      <xdr:row>27</xdr:row>
      <xdr:rowOff>0</xdr:rowOff>
    </xdr:to>
    <xdr:sp macro="" textlink="">
      <xdr:nvSpPr>
        <xdr:cNvPr id="58" name="TextBox 57">
          <a:extLst>
            <a:ext uri="{FF2B5EF4-FFF2-40B4-BE49-F238E27FC236}">
              <a16:creationId xmlns:a16="http://schemas.microsoft.com/office/drawing/2014/main" id="{00000000-0008-0000-0A00-00003A000000}"/>
            </a:ext>
          </a:extLst>
        </xdr:cNvPr>
        <xdr:cNvSpPr txBox="1"/>
      </xdr:nvSpPr>
      <xdr:spPr>
        <a:xfrm>
          <a:off x="8162924" y="7934323"/>
          <a:ext cx="4333875" cy="40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10000"/>
            </a:lnSpc>
            <a:spcAft>
              <a:spcPts val="600"/>
            </a:spcAft>
          </a:pPr>
          <a:endParaRPr lang="en-US" sz="1000" b="0" i="0" u="none" strike="noStrike">
            <a:solidFill>
              <a:sysClr val="windowText" lastClr="000000"/>
            </a:solidFill>
            <a:latin typeface="Arial"/>
            <a:cs typeface="Arial"/>
          </a:endParaRPr>
        </a:p>
      </xdr:txBody>
    </xdr:sp>
    <xdr:clientData/>
  </xdr:twoCellAnchor>
  <xdr:twoCellAnchor>
    <xdr:from>
      <xdr:col>0</xdr:col>
      <xdr:colOff>314324</xdr:colOff>
      <xdr:row>26</xdr:row>
      <xdr:rowOff>0</xdr:rowOff>
    </xdr:from>
    <xdr:to>
      <xdr:col>1</xdr:col>
      <xdr:colOff>8258175</xdr:colOff>
      <xdr:row>26</xdr:row>
      <xdr:rowOff>1657349</xdr:rowOff>
    </xdr:to>
    <xdr:sp macro="" textlink="">
      <xdr:nvSpPr>
        <xdr:cNvPr id="59" name="TextBox 58">
          <a:extLst>
            <a:ext uri="{FF2B5EF4-FFF2-40B4-BE49-F238E27FC236}">
              <a16:creationId xmlns:a16="http://schemas.microsoft.com/office/drawing/2014/main" id="{00000000-0008-0000-0A00-00003B000000}"/>
            </a:ext>
          </a:extLst>
        </xdr:cNvPr>
        <xdr:cNvSpPr txBox="1"/>
      </xdr:nvSpPr>
      <xdr:spPr>
        <a:xfrm>
          <a:off x="314324" y="7924800"/>
          <a:ext cx="7839076" cy="4095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10000"/>
            </a:lnSpc>
            <a:spcAft>
              <a:spcPts val="600"/>
            </a:spcAft>
          </a:pPr>
          <a:r>
            <a:rPr lang="en-US" sz="900" b="0" i="0" u="none" strike="noStrike">
              <a:solidFill>
                <a:sysClr val="windowText" lastClr="000000"/>
              </a:solidFill>
              <a:latin typeface="Arial"/>
              <a:cs typeface="Arial"/>
            </a:rPr>
            <a:t>Would a significant loss of service for these two essential services be expected for a significant proportion of the city under the</a:t>
          </a:r>
          <a:r>
            <a:rPr lang="en-US" sz="900" b="0" i="0" u="none" strike="noStrike" baseline="0">
              <a:solidFill>
                <a:sysClr val="windowText" lastClr="000000"/>
              </a:solidFill>
              <a:latin typeface="Arial"/>
              <a:cs typeface="Arial"/>
            </a:rPr>
            <a:t> agreed disaster </a:t>
          </a:r>
          <a:r>
            <a:rPr lang="en-US" sz="900" b="0" i="0" u="none" strike="noStrike">
              <a:solidFill>
                <a:sysClr val="windowText" lastClr="000000"/>
              </a:solidFill>
              <a:latin typeface="Arial"/>
              <a:cs typeface="Arial"/>
            </a:rPr>
            <a:t>scenarios?</a:t>
          </a:r>
        </a:p>
      </xdr:txBody>
    </xdr:sp>
    <xdr:clientData/>
  </xdr:twoCellAnchor>
  <mc:AlternateContent xmlns:mc="http://schemas.openxmlformats.org/markup-compatibility/2006">
    <mc:Choice xmlns:a14="http://schemas.microsoft.com/office/drawing/2010/main" Requires="a14">
      <xdr:twoCellAnchor editAs="oneCell">
        <xdr:from>
          <xdr:col>1</xdr:col>
          <xdr:colOff>50800</xdr:colOff>
          <xdr:row>28</xdr:row>
          <xdr:rowOff>0</xdr:rowOff>
        </xdr:from>
        <xdr:to>
          <xdr:col>1</xdr:col>
          <xdr:colOff>7823200</xdr:colOff>
          <xdr:row>32</xdr:row>
          <xdr:rowOff>38100</xdr:rowOff>
        </xdr:to>
        <xdr:sp macro="" textlink="">
          <xdr:nvSpPr>
            <xdr:cNvPr id="20564" name="Group Box 84" hidden="1">
              <a:extLst>
                <a:ext uri="{63B3BB69-23CF-44E3-9099-C40C66FF867C}">
                  <a14:compatExt spid="_x0000_s20564"/>
                </a:ext>
                <a:ext uri="{FF2B5EF4-FFF2-40B4-BE49-F238E27FC236}">
                  <a16:creationId xmlns:a16="http://schemas.microsoft.com/office/drawing/2014/main" id="{00000000-0008-0000-0A00-0000545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28</xdr:row>
          <xdr:rowOff>12700</xdr:rowOff>
        </xdr:from>
        <xdr:to>
          <xdr:col>1</xdr:col>
          <xdr:colOff>7797800</xdr:colOff>
          <xdr:row>29</xdr:row>
          <xdr:rowOff>12700</xdr:rowOff>
        </xdr:to>
        <xdr:sp macro="" textlink="">
          <xdr:nvSpPr>
            <xdr:cNvPr id="20565" name="Option Button 85" hidden="1">
              <a:extLst>
                <a:ext uri="{63B3BB69-23CF-44E3-9099-C40C66FF867C}">
                  <a14:compatExt spid="_x0000_s20565"/>
                </a:ext>
                <a:ext uri="{FF2B5EF4-FFF2-40B4-BE49-F238E27FC236}">
                  <a16:creationId xmlns:a16="http://schemas.microsoft.com/office/drawing/2014/main" id="{00000000-0008-0000-0A00-000055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3 – There would be no loss of service even from </a:t>
              </a:r>
              <a:r>
                <a:rPr lang="de-DE" sz="800" b="0" i="0" u="none" strike="noStrike" baseline="0">
                  <a:solidFill>
                    <a:srgbClr val="000000"/>
                  </a:solidFill>
                  <a:latin typeface="맑은 고딕"/>
                  <a:ea typeface="맑은 고딕"/>
                  <a:cs typeface="Tahoma"/>
                </a:rPr>
                <a:t>“</a:t>
              </a:r>
              <a:r>
                <a:rPr lang="de-DE" sz="800" b="0" i="0" u="none" strike="noStrike" baseline="0">
                  <a:solidFill>
                    <a:srgbClr val="000000"/>
                  </a:solidFill>
                  <a:latin typeface="Tahoma"/>
                  <a:ea typeface="Tahoma"/>
                  <a:cs typeface="Tahoma"/>
                </a:rPr>
                <a:t>most severe</a:t>
              </a:r>
              <a:r>
                <a:rPr lang="de-DE" sz="800" b="0" i="0" u="none" strike="noStrike" baseline="0">
                  <a:solidFill>
                    <a:srgbClr val="000000"/>
                  </a:solidFill>
                  <a:latin typeface="맑은 고딕"/>
                  <a:ea typeface="맑은 고딕"/>
                  <a:cs typeface="Tahoma"/>
                </a:rPr>
                <a:t>”</a:t>
              </a:r>
              <a:r>
                <a:rPr lang="de-DE" sz="800" b="0" i="0" u="none" strike="noStrike" baseline="0">
                  <a:solidFill>
                    <a:srgbClr val="000000"/>
                  </a:solidFill>
                  <a:latin typeface="Tahoma"/>
                  <a:ea typeface="Tahoma"/>
                  <a:cs typeface="Tahoma"/>
                </a:rPr>
                <a:t> scenario.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29</xdr:row>
          <xdr:rowOff>12700</xdr:rowOff>
        </xdr:from>
        <xdr:to>
          <xdr:col>1</xdr:col>
          <xdr:colOff>7797800</xdr:colOff>
          <xdr:row>30</xdr:row>
          <xdr:rowOff>12700</xdr:rowOff>
        </xdr:to>
        <xdr:sp macro="" textlink="">
          <xdr:nvSpPr>
            <xdr:cNvPr id="20566" name="Option Button 86" hidden="1">
              <a:extLst>
                <a:ext uri="{63B3BB69-23CF-44E3-9099-C40C66FF867C}">
                  <a14:compatExt spid="_x0000_s20566"/>
                </a:ext>
                <a:ext uri="{FF2B5EF4-FFF2-40B4-BE49-F238E27FC236}">
                  <a16:creationId xmlns:a16="http://schemas.microsoft.com/office/drawing/2014/main" id="{00000000-0008-0000-0A00-000056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2 – Some loss of service would be experienced from the </a:t>
              </a:r>
              <a:r>
                <a:rPr lang="de-DE" sz="800" b="0" i="0" u="none" strike="noStrike" baseline="0">
                  <a:solidFill>
                    <a:srgbClr val="000000"/>
                  </a:solidFill>
                  <a:latin typeface="맑은 고딕"/>
                  <a:ea typeface="맑은 고딕"/>
                  <a:cs typeface="Tahoma"/>
                </a:rPr>
                <a:t>“</a:t>
              </a:r>
              <a:r>
                <a:rPr lang="de-DE" sz="800" b="0" i="0" u="none" strike="noStrike" baseline="0">
                  <a:solidFill>
                    <a:srgbClr val="000000"/>
                  </a:solidFill>
                  <a:latin typeface="Tahoma"/>
                  <a:ea typeface="Tahoma"/>
                  <a:cs typeface="Tahoma"/>
                </a:rPr>
                <a:t>most severe</a:t>
              </a:r>
              <a:r>
                <a:rPr lang="de-DE" sz="800" b="0" i="0" u="none" strike="noStrike" baseline="0">
                  <a:solidFill>
                    <a:srgbClr val="000000"/>
                  </a:solidFill>
                  <a:latin typeface="맑은 고딕"/>
                  <a:ea typeface="맑은 고딕"/>
                  <a:cs typeface="Tahoma"/>
                </a:rPr>
                <a:t>”</a:t>
              </a:r>
              <a:r>
                <a:rPr lang="de-DE" sz="800" b="0" i="0" u="none" strike="noStrike" baseline="0">
                  <a:solidFill>
                    <a:srgbClr val="000000"/>
                  </a:solidFill>
                  <a:latin typeface="Tahoma"/>
                  <a:ea typeface="Tahoma"/>
                  <a:cs typeface="Tahoma"/>
                </a:rPr>
                <a:t> scenario.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30</xdr:row>
          <xdr:rowOff>12700</xdr:rowOff>
        </xdr:from>
        <xdr:to>
          <xdr:col>1</xdr:col>
          <xdr:colOff>7797800</xdr:colOff>
          <xdr:row>31</xdr:row>
          <xdr:rowOff>12700</xdr:rowOff>
        </xdr:to>
        <xdr:sp macro="" textlink="">
          <xdr:nvSpPr>
            <xdr:cNvPr id="20567" name="Option Button 87" hidden="1">
              <a:extLst>
                <a:ext uri="{63B3BB69-23CF-44E3-9099-C40C66FF867C}">
                  <a14:compatExt spid="_x0000_s20567"/>
                </a:ext>
                <a:ext uri="{FF2B5EF4-FFF2-40B4-BE49-F238E27FC236}">
                  <a16:creationId xmlns:a16="http://schemas.microsoft.com/office/drawing/2014/main" id="{00000000-0008-0000-0A00-000057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1 – Some loss of service would be experienced from the </a:t>
              </a:r>
              <a:r>
                <a:rPr lang="de-DE" sz="800" b="0" i="0" u="none" strike="noStrike" baseline="0">
                  <a:solidFill>
                    <a:srgbClr val="000000"/>
                  </a:solidFill>
                  <a:latin typeface="맑은 고딕"/>
                  <a:ea typeface="맑은 고딕"/>
                  <a:cs typeface="Tahoma"/>
                </a:rPr>
                <a:t>“</a:t>
              </a:r>
              <a:r>
                <a:rPr lang="de-DE" sz="800" b="0" i="0" u="none" strike="noStrike" baseline="0">
                  <a:solidFill>
                    <a:srgbClr val="000000"/>
                  </a:solidFill>
                  <a:latin typeface="Tahoma"/>
                  <a:ea typeface="Tahoma"/>
                  <a:cs typeface="Tahoma"/>
                </a:rPr>
                <a:t>most probable</a:t>
              </a:r>
              <a:r>
                <a:rPr lang="de-DE" sz="800" b="0" i="0" u="none" strike="noStrike" baseline="0">
                  <a:solidFill>
                    <a:srgbClr val="000000"/>
                  </a:solidFill>
                  <a:latin typeface="맑은 고딕"/>
                  <a:ea typeface="맑은 고딕"/>
                  <a:cs typeface="Tahoma"/>
                </a:rPr>
                <a:t>”</a:t>
              </a:r>
              <a:r>
                <a:rPr lang="de-DE" sz="800" b="0" i="0" u="none" strike="noStrike" baseline="0">
                  <a:solidFill>
                    <a:srgbClr val="000000"/>
                  </a:solidFill>
                  <a:latin typeface="Tahoma"/>
                  <a:ea typeface="Tahoma"/>
                  <a:cs typeface="Tahoma"/>
                </a:rPr>
                <a:t> scenario.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31</xdr:row>
          <xdr:rowOff>12700</xdr:rowOff>
        </xdr:from>
        <xdr:to>
          <xdr:col>1</xdr:col>
          <xdr:colOff>7797800</xdr:colOff>
          <xdr:row>32</xdr:row>
          <xdr:rowOff>12700</xdr:rowOff>
        </xdr:to>
        <xdr:sp macro="" textlink="">
          <xdr:nvSpPr>
            <xdr:cNvPr id="20568" name="Option Button 88" hidden="1">
              <a:extLst>
                <a:ext uri="{63B3BB69-23CF-44E3-9099-C40C66FF867C}">
                  <a14:compatExt spid="_x0000_s20568"/>
                </a:ext>
                <a:ext uri="{FF2B5EF4-FFF2-40B4-BE49-F238E27FC236}">
                  <a16:creationId xmlns:a16="http://schemas.microsoft.com/office/drawing/2014/main" id="{00000000-0008-0000-0A00-000058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0 – Significant loss of service would be experienced from the </a:t>
              </a:r>
              <a:r>
                <a:rPr lang="de-DE" sz="800" b="0" i="0" u="none" strike="noStrike" baseline="0">
                  <a:solidFill>
                    <a:srgbClr val="000000"/>
                  </a:solidFill>
                  <a:latin typeface="맑은 고딕"/>
                  <a:ea typeface="맑은 고딕"/>
                  <a:cs typeface="Tahoma"/>
                </a:rPr>
                <a:t>“</a:t>
              </a:r>
              <a:r>
                <a:rPr lang="de-DE" sz="800" b="0" i="0" u="none" strike="noStrike" baseline="0">
                  <a:solidFill>
                    <a:srgbClr val="000000"/>
                  </a:solidFill>
                  <a:latin typeface="Tahoma"/>
                  <a:ea typeface="Tahoma"/>
                  <a:cs typeface="Tahoma"/>
                </a:rPr>
                <a:t>most probable</a:t>
              </a:r>
              <a:r>
                <a:rPr lang="de-DE" sz="800" b="0" i="0" u="none" strike="noStrike" baseline="0">
                  <a:solidFill>
                    <a:srgbClr val="000000"/>
                  </a:solidFill>
                  <a:latin typeface="맑은 고딕"/>
                  <a:ea typeface="맑은 고딕"/>
                  <a:cs typeface="Tahoma"/>
                </a:rPr>
                <a:t>”</a:t>
              </a:r>
              <a:r>
                <a:rPr lang="de-DE" sz="800" b="0" i="0" u="none" strike="noStrike" baseline="0">
                  <a:solidFill>
                    <a:srgbClr val="000000"/>
                  </a:solidFill>
                  <a:latin typeface="Tahoma"/>
                  <a:ea typeface="Tahoma"/>
                  <a:cs typeface="Tahoma"/>
                </a:rPr>
                <a:t> scenario.</a:t>
              </a:r>
            </a:p>
          </xdr:txBody>
        </xdr:sp>
        <xdr:clientData/>
      </xdr:twoCellAnchor>
    </mc:Choice>
    <mc:Fallback/>
  </mc:AlternateContent>
  <xdr:twoCellAnchor>
    <xdr:from>
      <xdr:col>2</xdr:col>
      <xdr:colOff>9524</xdr:colOff>
      <xdr:row>37</xdr:row>
      <xdr:rowOff>9523</xdr:rowOff>
    </xdr:from>
    <xdr:to>
      <xdr:col>3</xdr:col>
      <xdr:colOff>1152524</xdr:colOff>
      <xdr:row>38</xdr:row>
      <xdr:rowOff>0</xdr:rowOff>
    </xdr:to>
    <xdr:sp macro="" textlink="">
      <xdr:nvSpPr>
        <xdr:cNvPr id="65" name="TextBox 64">
          <a:extLst>
            <a:ext uri="{FF2B5EF4-FFF2-40B4-BE49-F238E27FC236}">
              <a16:creationId xmlns:a16="http://schemas.microsoft.com/office/drawing/2014/main" id="{00000000-0008-0000-0A00-000041000000}"/>
            </a:ext>
          </a:extLst>
        </xdr:cNvPr>
        <xdr:cNvSpPr txBox="1"/>
      </xdr:nvSpPr>
      <xdr:spPr>
        <a:xfrm>
          <a:off x="8162924" y="10363198"/>
          <a:ext cx="4333875" cy="40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10000"/>
            </a:lnSpc>
            <a:spcAft>
              <a:spcPts val="600"/>
            </a:spcAft>
          </a:pPr>
          <a:endParaRPr lang="en-US" sz="1000" b="0" i="0" u="none" strike="noStrike">
            <a:solidFill>
              <a:sysClr val="windowText" lastClr="000000"/>
            </a:solidFill>
            <a:latin typeface="Arial"/>
            <a:cs typeface="Arial"/>
          </a:endParaRPr>
        </a:p>
      </xdr:txBody>
    </xdr:sp>
    <xdr:clientData/>
  </xdr:twoCellAnchor>
  <xdr:twoCellAnchor>
    <xdr:from>
      <xdr:col>0</xdr:col>
      <xdr:colOff>314324</xdr:colOff>
      <xdr:row>37</xdr:row>
      <xdr:rowOff>0</xdr:rowOff>
    </xdr:from>
    <xdr:to>
      <xdr:col>1</xdr:col>
      <xdr:colOff>8258175</xdr:colOff>
      <xdr:row>37</xdr:row>
      <xdr:rowOff>1657349</xdr:rowOff>
    </xdr:to>
    <xdr:sp macro="" textlink="">
      <xdr:nvSpPr>
        <xdr:cNvPr id="66" name="TextBox 65">
          <a:extLst>
            <a:ext uri="{FF2B5EF4-FFF2-40B4-BE49-F238E27FC236}">
              <a16:creationId xmlns:a16="http://schemas.microsoft.com/office/drawing/2014/main" id="{00000000-0008-0000-0A00-000042000000}"/>
            </a:ext>
          </a:extLst>
        </xdr:cNvPr>
        <xdr:cNvSpPr txBox="1"/>
      </xdr:nvSpPr>
      <xdr:spPr>
        <a:xfrm>
          <a:off x="314324" y="10353675"/>
          <a:ext cx="7839076" cy="4095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10000"/>
            </a:lnSpc>
            <a:spcAft>
              <a:spcPts val="600"/>
            </a:spcAft>
          </a:pPr>
          <a:r>
            <a:rPr lang="en-US" sz="900" b="0" i="0" u="none" strike="noStrike">
              <a:solidFill>
                <a:sysClr val="windowText" lastClr="000000"/>
              </a:solidFill>
              <a:latin typeface="Arial"/>
              <a:cs typeface="Arial"/>
            </a:rPr>
            <a:t>Would a significant loss of service be expected for a significant proportion of the city under the agreed disaster scenarios? In the event of failure would energy infrastructure corridors remain safe (i.e. free from risk of leaks, electrocution hazards etc.)?</a:t>
          </a:r>
        </a:p>
      </xdr:txBody>
    </xdr:sp>
    <xdr:clientData/>
  </xdr:twoCellAnchor>
  <mc:AlternateContent xmlns:mc="http://schemas.openxmlformats.org/markup-compatibility/2006">
    <mc:Choice xmlns:a14="http://schemas.microsoft.com/office/drawing/2010/main" Requires="a14">
      <xdr:twoCellAnchor editAs="oneCell">
        <xdr:from>
          <xdr:col>1</xdr:col>
          <xdr:colOff>50800</xdr:colOff>
          <xdr:row>39</xdr:row>
          <xdr:rowOff>0</xdr:rowOff>
        </xdr:from>
        <xdr:to>
          <xdr:col>1</xdr:col>
          <xdr:colOff>7823200</xdr:colOff>
          <xdr:row>43</xdr:row>
          <xdr:rowOff>38100</xdr:rowOff>
        </xdr:to>
        <xdr:sp macro="" textlink="">
          <xdr:nvSpPr>
            <xdr:cNvPr id="20569" name="Group Box 89" hidden="1">
              <a:extLst>
                <a:ext uri="{63B3BB69-23CF-44E3-9099-C40C66FF867C}">
                  <a14:compatExt spid="_x0000_s20569"/>
                </a:ext>
                <a:ext uri="{FF2B5EF4-FFF2-40B4-BE49-F238E27FC236}">
                  <a16:creationId xmlns:a16="http://schemas.microsoft.com/office/drawing/2014/main" id="{00000000-0008-0000-0A00-0000595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39</xdr:row>
          <xdr:rowOff>12700</xdr:rowOff>
        </xdr:from>
        <xdr:to>
          <xdr:col>1</xdr:col>
          <xdr:colOff>7797800</xdr:colOff>
          <xdr:row>40</xdr:row>
          <xdr:rowOff>12700</xdr:rowOff>
        </xdr:to>
        <xdr:sp macro="" textlink="">
          <xdr:nvSpPr>
            <xdr:cNvPr id="20570" name="Option Button 90" hidden="1">
              <a:extLst>
                <a:ext uri="{63B3BB69-23CF-44E3-9099-C40C66FF867C}">
                  <a14:compatExt spid="_x0000_s20570"/>
                </a:ext>
                <a:ext uri="{FF2B5EF4-FFF2-40B4-BE49-F238E27FC236}">
                  <a16:creationId xmlns:a16="http://schemas.microsoft.com/office/drawing/2014/main" id="{00000000-0008-0000-0A00-00005A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3 – There would be no loss of service even from </a:t>
              </a:r>
              <a:r>
                <a:rPr lang="de-DE" sz="800" b="0" i="0" u="none" strike="noStrike" baseline="0">
                  <a:solidFill>
                    <a:srgbClr val="000000"/>
                  </a:solidFill>
                  <a:latin typeface="맑은 고딕"/>
                  <a:ea typeface="맑은 고딕"/>
                  <a:cs typeface="Tahoma"/>
                </a:rPr>
                <a:t>“</a:t>
              </a:r>
              <a:r>
                <a:rPr lang="de-DE" sz="800" b="0" i="0" u="none" strike="noStrike" baseline="0">
                  <a:solidFill>
                    <a:srgbClr val="000000"/>
                  </a:solidFill>
                  <a:latin typeface="Tahoma"/>
                  <a:ea typeface="Tahoma"/>
                  <a:cs typeface="Tahoma"/>
                </a:rPr>
                <a:t>most severe</a:t>
              </a:r>
              <a:r>
                <a:rPr lang="de-DE" sz="800" b="0" i="0" u="none" strike="noStrike" baseline="0">
                  <a:solidFill>
                    <a:srgbClr val="000000"/>
                  </a:solidFill>
                  <a:latin typeface="맑은 고딕"/>
                  <a:ea typeface="맑은 고딕"/>
                  <a:cs typeface="Tahoma"/>
                </a:rPr>
                <a:t>”</a:t>
              </a:r>
              <a:r>
                <a:rPr lang="de-DE" sz="800" b="0" i="0" u="none" strike="noStrike" baseline="0">
                  <a:solidFill>
                    <a:srgbClr val="000000"/>
                  </a:solidFill>
                  <a:latin typeface="Tahoma"/>
                  <a:ea typeface="Tahoma"/>
                  <a:cs typeface="Tahoma"/>
                </a:rPr>
                <a:t> scenario.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40</xdr:row>
          <xdr:rowOff>12700</xdr:rowOff>
        </xdr:from>
        <xdr:to>
          <xdr:col>1</xdr:col>
          <xdr:colOff>7797800</xdr:colOff>
          <xdr:row>41</xdr:row>
          <xdr:rowOff>12700</xdr:rowOff>
        </xdr:to>
        <xdr:sp macro="" textlink="">
          <xdr:nvSpPr>
            <xdr:cNvPr id="20571" name="Option Button 91" hidden="1">
              <a:extLst>
                <a:ext uri="{63B3BB69-23CF-44E3-9099-C40C66FF867C}">
                  <a14:compatExt spid="_x0000_s20571"/>
                </a:ext>
                <a:ext uri="{FF2B5EF4-FFF2-40B4-BE49-F238E27FC236}">
                  <a16:creationId xmlns:a16="http://schemas.microsoft.com/office/drawing/2014/main" id="{00000000-0008-0000-0A00-00005B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2 – Some loss of service would be experienced from the </a:t>
              </a:r>
              <a:r>
                <a:rPr lang="de-DE" sz="800" b="0" i="0" u="none" strike="noStrike" baseline="0">
                  <a:solidFill>
                    <a:srgbClr val="000000"/>
                  </a:solidFill>
                  <a:latin typeface="맑은 고딕"/>
                  <a:ea typeface="맑은 고딕"/>
                  <a:cs typeface="Tahoma"/>
                </a:rPr>
                <a:t>“</a:t>
              </a:r>
              <a:r>
                <a:rPr lang="de-DE" sz="800" b="0" i="0" u="none" strike="noStrike" baseline="0">
                  <a:solidFill>
                    <a:srgbClr val="000000"/>
                  </a:solidFill>
                  <a:latin typeface="Tahoma"/>
                  <a:ea typeface="Tahoma"/>
                  <a:cs typeface="Tahoma"/>
                </a:rPr>
                <a:t>most severe</a:t>
              </a:r>
              <a:r>
                <a:rPr lang="de-DE" sz="800" b="0" i="0" u="none" strike="noStrike" baseline="0">
                  <a:solidFill>
                    <a:srgbClr val="000000"/>
                  </a:solidFill>
                  <a:latin typeface="맑은 고딕"/>
                  <a:ea typeface="맑은 고딕"/>
                  <a:cs typeface="Tahoma"/>
                </a:rPr>
                <a:t>”</a:t>
              </a:r>
              <a:r>
                <a:rPr lang="de-DE" sz="800" b="0" i="0" u="none" strike="noStrike" baseline="0">
                  <a:solidFill>
                    <a:srgbClr val="000000"/>
                  </a:solidFill>
                  <a:latin typeface="Tahoma"/>
                  <a:ea typeface="Tahoma"/>
                  <a:cs typeface="Tahoma"/>
                </a:rPr>
                <a:t> scenario.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41</xdr:row>
          <xdr:rowOff>12700</xdr:rowOff>
        </xdr:from>
        <xdr:to>
          <xdr:col>1</xdr:col>
          <xdr:colOff>7797800</xdr:colOff>
          <xdr:row>42</xdr:row>
          <xdr:rowOff>12700</xdr:rowOff>
        </xdr:to>
        <xdr:sp macro="" textlink="">
          <xdr:nvSpPr>
            <xdr:cNvPr id="20572" name="Option Button 92" hidden="1">
              <a:extLst>
                <a:ext uri="{63B3BB69-23CF-44E3-9099-C40C66FF867C}">
                  <a14:compatExt spid="_x0000_s20572"/>
                </a:ext>
                <a:ext uri="{FF2B5EF4-FFF2-40B4-BE49-F238E27FC236}">
                  <a16:creationId xmlns:a16="http://schemas.microsoft.com/office/drawing/2014/main" id="{00000000-0008-0000-0A00-00005C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1 – Some loss of service would be experienced from the </a:t>
              </a:r>
              <a:r>
                <a:rPr lang="de-DE" sz="800" b="0" i="0" u="none" strike="noStrike" baseline="0">
                  <a:solidFill>
                    <a:srgbClr val="000000"/>
                  </a:solidFill>
                  <a:latin typeface="맑은 고딕"/>
                  <a:ea typeface="맑은 고딕"/>
                  <a:cs typeface="Tahoma"/>
                </a:rPr>
                <a:t>“</a:t>
              </a:r>
              <a:r>
                <a:rPr lang="de-DE" sz="800" b="0" i="0" u="none" strike="noStrike" baseline="0">
                  <a:solidFill>
                    <a:srgbClr val="000000"/>
                  </a:solidFill>
                  <a:latin typeface="Tahoma"/>
                  <a:ea typeface="Tahoma"/>
                  <a:cs typeface="Tahoma"/>
                </a:rPr>
                <a:t>most probable</a:t>
              </a:r>
              <a:r>
                <a:rPr lang="de-DE" sz="800" b="0" i="0" u="none" strike="noStrike" baseline="0">
                  <a:solidFill>
                    <a:srgbClr val="000000"/>
                  </a:solidFill>
                  <a:latin typeface="맑은 고딕"/>
                  <a:ea typeface="맑은 고딕"/>
                  <a:cs typeface="Tahoma"/>
                </a:rPr>
                <a:t>”</a:t>
              </a:r>
              <a:r>
                <a:rPr lang="de-DE" sz="800" b="0" i="0" u="none" strike="noStrike" baseline="0">
                  <a:solidFill>
                    <a:srgbClr val="000000"/>
                  </a:solidFill>
                  <a:latin typeface="Tahoma"/>
                  <a:ea typeface="Tahoma"/>
                  <a:cs typeface="Tahoma"/>
                </a:rPr>
                <a:t> scenario.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42</xdr:row>
          <xdr:rowOff>12700</xdr:rowOff>
        </xdr:from>
        <xdr:to>
          <xdr:col>1</xdr:col>
          <xdr:colOff>7797800</xdr:colOff>
          <xdr:row>43</xdr:row>
          <xdr:rowOff>12700</xdr:rowOff>
        </xdr:to>
        <xdr:sp macro="" textlink="">
          <xdr:nvSpPr>
            <xdr:cNvPr id="20573" name="Option Button 93" hidden="1">
              <a:extLst>
                <a:ext uri="{63B3BB69-23CF-44E3-9099-C40C66FF867C}">
                  <a14:compatExt spid="_x0000_s20573"/>
                </a:ext>
                <a:ext uri="{FF2B5EF4-FFF2-40B4-BE49-F238E27FC236}">
                  <a16:creationId xmlns:a16="http://schemas.microsoft.com/office/drawing/2014/main" id="{00000000-0008-0000-0A00-00005D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0 – Significant loss of service would be experienced from the </a:t>
              </a:r>
              <a:r>
                <a:rPr lang="de-DE" sz="800" b="0" i="0" u="none" strike="noStrike" baseline="0">
                  <a:solidFill>
                    <a:srgbClr val="000000"/>
                  </a:solidFill>
                  <a:latin typeface="맑은 고딕"/>
                  <a:ea typeface="맑은 고딕"/>
                  <a:cs typeface="Tahoma"/>
                </a:rPr>
                <a:t>“</a:t>
              </a:r>
              <a:r>
                <a:rPr lang="de-DE" sz="800" b="0" i="0" u="none" strike="noStrike" baseline="0">
                  <a:solidFill>
                    <a:srgbClr val="000000"/>
                  </a:solidFill>
                  <a:latin typeface="Tahoma"/>
                  <a:ea typeface="Tahoma"/>
                  <a:cs typeface="Tahoma"/>
                </a:rPr>
                <a:t>most probable</a:t>
              </a:r>
              <a:r>
                <a:rPr lang="de-DE" sz="800" b="0" i="0" u="none" strike="noStrike" baseline="0">
                  <a:solidFill>
                    <a:srgbClr val="000000"/>
                  </a:solidFill>
                  <a:latin typeface="맑은 고딕"/>
                  <a:ea typeface="맑은 고딕"/>
                  <a:cs typeface="Tahoma"/>
                </a:rPr>
                <a:t>”</a:t>
              </a:r>
              <a:r>
                <a:rPr lang="de-DE" sz="800" b="0" i="0" u="none" strike="noStrike" baseline="0">
                  <a:solidFill>
                    <a:srgbClr val="000000"/>
                  </a:solidFill>
                  <a:latin typeface="Tahoma"/>
                  <a:ea typeface="Tahoma"/>
                  <a:cs typeface="Tahoma"/>
                </a:rPr>
                <a:t> scenario.</a:t>
              </a:r>
            </a:p>
          </xdr:txBody>
        </xdr:sp>
        <xdr:clientData/>
      </xdr:twoCellAnchor>
    </mc:Choice>
    <mc:Fallback/>
  </mc:AlternateContent>
  <xdr:twoCellAnchor>
    <xdr:from>
      <xdr:col>2</xdr:col>
      <xdr:colOff>9524</xdr:colOff>
      <xdr:row>48</xdr:row>
      <xdr:rowOff>9523</xdr:rowOff>
    </xdr:from>
    <xdr:to>
      <xdr:col>3</xdr:col>
      <xdr:colOff>1152524</xdr:colOff>
      <xdr:row>49</xdr:row>
      <xdr:rowOff>0</xdr:rowOff>
    </xdr:to>
    <xdr:sp macro="" textlink="">
      <xdr:nvSpPr>
        <xdr:cNvPr id="72" name="TextBox 71">
          <a:extLst>
            <a:ext uri="{FF2B5EF4-FFF2-40B4-BE49-F238E27FC236}">
              <a16:creationId xmlns:a16="http://schemas.microsoft.com/office/drawing/2014/main" id="{00000000-0008-0000-0A00-000048000000}"/>
            </a:ext>
          </a:extLst>
        </xdr:cNvPr>
        <xdr:cNvSpPr txBox="1"/>
      </xdr:nvSpPr>
      <xdr:spPr>
        <a:xfrm>
          <a:off x="8162924" y="12792073"/>
          <a:ext cx="4333875" cy="40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10000"/>
            </a:lnSpc>
            <a:spcAft>
              <a:spcPts val="600"/>
            </a:spcAft>
          </a:pPr>
          <a:endParaRPr lang="en-US" sz="1000" b="0" i="0" u="none" strike="noStrike">
            <a:solidFill>
              <a:sysClr val="windowText" lastClr="000000"/>
            </a:solidFill>
            <a:latin typeface="Arial"/>
            <a:cs typeface="Arial"/>
          </a:endParaRPr>
        </a:p>
      </xdr:txBody>
    </xdr:sp>
    <xdr:clientData/>
  </xdr:twoCellAnchor>
  <xdr:twoCellAnchor>
    <xdr:from>
      <xdr:col>0</xdr:col>
      <xdr:colOff>314324</xdr:colOff>
      <xdr:row>48</xdr:row>
      <xdr:rowOff>0</xdr:rowOff>
    </xdr:from>
    <xdr:to>
      <xdr:col>1</xdr:col>
      <xdr:colOff>8258175</xdr:colOff>
      <xdr:row>48</xdr:row>
      <xdr:rowOff>1657349</xdr:rowOff>
    </xdr:to>
    <xdr:sp macro="" textlink="">
      <xdr:nvSpPr>
        <xdr:cNvPr id="73" name="TextBox 72">
          <a:extLst>
            <a:ext uri="{FF2B5EF4-FFF2-40B4-BE49-F238E27FC236}">
              <a16:creationId xmlns:a16="http://schemas.microsoft.com/office/drawing/2014/main" id="{00000000-0008-0000-0A00-000049000000}"/>
            </a:ext>
          </a:extLst>
        </xdr:cNvPr>
        <xdr:cNvSpPr txBox="1"/>
      </xdr:nvSpPr>
      <xdr:spPr>
        <a:xfrm>
          <a:off x="314324" y="12782550"/>
          <a:ext cx="7839076" cy="4095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10000"/>
            </a:lnSpc>
            <a:spcAft>
              <a:spcPts val="600"/>
            </a:spcAft>
          </a:pPr>
          <a:r>
            <a:rPr lang="en-US" sz="900" b="0" i="0" u="none" strike="noStrike">
              <a:solidFill>
                <a:sysClr val="windowText" lastClr="000000"/>
              </a:solidFill>
              <a:latin typeface="Arial"/>
              <a:cs typeface="Arial"/>
            </a:rPr>
            <a:t>Would a significant loss of service be expected for a significant proportion of the city under the agreed disaster scenarios? In the event of failure would transport infrastructure corridors remain safe (i.e. free from risk of flood, shocks etc) and passable?</a:t>
          </a:r>
        </a:p>
      </xdr:txBody>
    </xdr:sp>
    <xdr:clientData/>
  </xdr:twoCellAnchor>
  <mc:AlternateContent xmlns:mc="http://schemas.openxmlformats.org/markup-compatibility/2006">
    <mc:Choice xmlns:a14="http://schemas.microsoft.com/office/drawing/2010/main" Requires="a14">
      <xdr:twoCellAnchor editAs="oneCell">
        <xdr:from>
          <xdr:col>1</xdr:col>
          <xdr:colOff>50800</xdr:colOff>
          <xdr:row>50</xdr:row>
          <xdr:rowOff>0</xdr:rowOff>
        </xdr:from>
        <xdr:to>
          <xdr:col>1</xdr:col>
          <xdr:colOff>7823200</xdr:colOff>
          <xdr:row>54</xdr:row>
          <xdr:rowOff>38100</xdr:rowOff>
        </xdr:to>
        <xdr:sp macro="" textlink="">
          <xdr:nvSpPr>
            <xdr:cNvPr id="20574" name="Group Box 94" hidden="1">
              <a:extLst>
                <a:ext uri="{63B3BB69-23CF-44E3-9099-C40C66FF867C}">
                  <a14:compatExt spid="_x0000_s20574"/>
                </a:ext>
                <a:ext uri="{FF2B5EF4-FFF2-40B4-BE49-F238E27FC236}">
                  <a16:creationId xmlns:a16="http://schemas.microsoft.com/office/drawing/2014/main" id="{00000000-0008-0000-0A00-00005E5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50</xdr:row>
          <xdr:rowOff>12700</xdr:rowOff>
        </xdr:from>
        <xdr:to>
          <xdr:col>1</xdr:col>
          <xdr:colOff>7797800</xdr:colOff>
          <xdr:row>51</xdr:row>
          <xdr:rowOff>12700</xdr:rowOff>
        </xdr:to>
        <xdr:sp macro="" textlink="">
          <xdr:nvSpPr>
            <xdr:cNvPr id="20575" name="Option Button 95" hidden="1">
              <a:extLst>
                <a:ext uri="{63B3BB69-23CF-44E3-9099-C40C66FF867C}">
                  <a14:compatExt spid="_x0000_s20575"/>
                </a:ext>
                <a:ext uri="{FF2B5EF4-FFF2-40B4-BE49-F238E27FC236}">
                  <a16:creationId xmlns:a16="http://schemas.microsoft.com/office/drawing/2014/main" id="{00000000-0008-0000-0A00-00005F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3 – There would be no loss of service even from </a:t>
              </a:r>
              <a:r>
                <a:rPr lang="de-DE" sz="800" b="0" i="0" u="none" strike="noStrike" baseline="0">
                  <a:solidFill>
                    <a:srgbClr val="000000"/>
                  </a:solidFill>
                  <a:latin typeface="맑은 고딕"/>
                  <a:ea typeface="맑은 고딕"/>
                  <a:cs typeface="Tahoma"/>
                </a:rPr>
                <a:t>“</a:t>
              </a:r>
              <a:r>
                <a:rPr lang="de-DE" sz="800" b="0" i="0" u="none" strike="noStrike" baseline="0">
                  <a:solidFill>
                    <a:srgbClr val="000000"/>
                  </a:solidFill>
                  <a:latin typeface="Tahoma"/>
                  <a:ea typeface="Tahoma"/>
                  <a:cs typeface="Tahoma"/>
                </a:rPr>
                <a:t>most severe</a:t>
              </a:r>
              <a:r>
                <a:rPr lang="de-DE" sz="800" b="0" i="0" u="none" strike="noStrike" baseline="0">
                  <a:solidFill>
                    <a:srgbClr val="000000"/>
                  </a:solidFill>
                  <a:latin typeface="맑은 고딕"/>
                  <a:ea typeface="맑은 고딕"/>
                  <a:cs typeface="Tahoma"/>
                </a:rPr>
                <a:t>”</a:t>
              </a:r>
              <a:r>
                <a:rPr lang="de-DE" sz="800" b="0" i="0" u="none" strike="noStrike" baseline="0">
                  <a:solidFill>
                    <a:srgbClr val="000000"/>
                  </a:solidFill>
                  <a:latin typeface="Tahoma"/>
                  <a:ea typeface="Tahoma"/>
                  <a:cs typeface="Tahoma"/>
                </a:rPr>
                <a:t> scenario.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51</xdr:row>
          <xdr:rowOff>12700</xdr:rowOff>
        </xdr:from>
        <xdr:to>
          <xdr:col>1</xdr:col>
          <xdr:colOff>7797800</xdr:colOff>
          <xdr:row>52</xdr:row>
          <xdr:rowOff>12700</xdr:rowOff>
        </xdr:to>
        <xdr:sp macro="" textlink="">
          <xdr:nvSpPr>
            <xdr:cNvPr id="20576" name="Option Button 96" hidden="1">
              <a:extLst>
                <a:ext uri="{63B3BB69-23CF-44E3-9099-C40C66FF867C}">
                  <a14:compatExt spid="_x0000_s20576"/>
                </a:ext>
                <a:ext uri="{FF2B5EF4-FFF2-40B4-BE49-F238E27FC236}">
                  <a16:creationId xmlns:a16="http://schemas.microsoft.com/office/drawing/2014/main" id="{00000000-0008-0000-0A00-000060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2 – Some loss of service would be experienced from the </a:t>
              </a:r>
              <a:r>
                <a:rPr lang="de-DE" sz="800" b="0" i="0" u="none" strike="noStrike" baseline="0">
                  <a:solidFill>
                    <a:srgbClr val="000000"/>
                  </a:solidFill>
                  <a:latin typeface="맑은 고딕"/>
                  <a:ea typeface="맑은 고딕"/>
                  <a:cs typeface="Tahoma"/>
                </a:rPr>
                <a:t>“</a:t>
              </a:r>
              <a:r>
                <a:rPr lang="de-DE" sz="800" b="0" i="0" u="none" strike="noStrike" baseline="0">
                  <a:solidFill>
                    <a:srgbClr val="000000"/>
                  </a:solidFill>
                  <a:latin typeface="Tahoma"/>
                  <a:ea typeface="Tahoma"/>
                  <a:cs typeface="Tahoma"/>
                </a:rPr>
                <a:t>most severe</a:t>
              </a:r>
              <a:r>
                <a:rPr lang="de-DE" sz="800" b="0" i="0" u="none" strike="noStrike" baseline="0">
                  <a:solidFill>
                    <a:srgbClr val="000000"/>
                  </a:solidFill>
                  <a:latin typeface="맑은 고딕"/>
                  <a:ea typeface="맑은 고딕"/>
                  <a:cs typeface="Tahoma"/>
                </a:rPr>
                <a:t>”</a:t>
              </a:r>
              <a:r>
                <a:rPr lang="de-DE" sz="800" b="0" i="0" u="none" strike="noStrike" baseline="0">
                  <a:solidFill>
                    <a:srgbClr val="000000"/>
                  </a:solidFill>
                  <a:latin typeface="Tahoma"/>
                  <a:ea typeface="Tahoma"/>
                  <a:cs typeface="Tahoma"/>
                </a:rPr>
                <a:t> scenario.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52</xdr:row>
          <xdr:rowOff>12700</xdr:rowOff>
        </xdr:from>
        <xdr:to>
          <xdr:col>1</xdr:col>
          <xdr:colOff>7797800</xdr:colOff>
          <xdr:row>53</xdr:row>
          <xdr:rowOff>12700</xdr:rowOff>
        </xdr:to>
        <xdr:sp macro="" textlink="">
          <xdr:nvSpPr>
            <xdr:cNvPr id="20577" name="Option Button 97" hidden="1">
              <a:extLst>
                <a:ext uri="{63B3BB69-23CF-44E3-9099-C40C66FF867C}">
                  <a14:compatExt spid="_x0000_s20577"/>
                </a:ext>
                <a:ext uri="{FF2B5EF4-FFF2-40B4-BE49-F238E27FC236}">
                  <a16:creationId xmlns:a16="http://schemas.microsoft.com/office/drawing/2014/main" id="{00000000-0008-0000-0A00-000061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1 – Some loss of service would be experienced from the </a:t>
              </a:r>
              <a:r>
                <a:rPr lang="de-DE" sz="800" b="0" i="0" u="none" strike="noStrike" baseline="0">
                  <a:solidFill>
                    <a:srgbClr val="000000"/>
                  </a:solidFill>
                  <a:latin typeface="맑은 고딕"/>
                  <a:ea typeface="맑은 고딕"/>
                  <a:cs typeface="Tahoma"/>
                </a:rPr>
                <a:t>“</a:t>
              </a:r>
              <a:r>
                <a:rPr lang="de-DE" sz="800" b="0" i="0" u="none" strike="noStrike" baseline="0">
                  <a:solidFill>
                    <a:srgbClr val="000000"/>
                  </a:solidFill>
                  <a:latin typeface="Tahoma"/>
                  <a:ea typeface="Tahoma"/>
                  <a:cs typeface="Tahoma"/>
                </a:rPr>
                <a:t>most probable</a:t>
              </a:r>
              <a:r>
                <a:rPr lang="de-DE" sz="800" b="0" i="0" u="none" strike="noStrike" baseline="0">
                  <a:solidFill>
                    <a:srgbClr val="000000"/>
                  </a:solidFill>
                  <a:latin typeface="맑은 고딕"/>
                  <a:ea typeface="맑은 고딕"/>
                  <a:cs typeface="Tahoma"/>
                </a:rPr>
                <a:t>”</a:t>
              </a:r>
              <a:r>
                <a:rPr lang="de-DE" sz="800" b="0" i="0" u="none" strike="noStrike" baseline="0">
                  <a:solidFill>
                    <a:srgbClr val="000000"/>
                  </a:solidFill>
                  <a:latin typeface="Tahoma"/>
                  <a:ea typeface="Tahoma"/>
                  <a:cs typeface="Tahoma"/>
                </a:rPr>
                <a:t> scenario.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53</xdr:row>
          <xdr:rowOff>12700</xdr:rowOff>
        </xdr:from>
        <xdr:to>
          <xdr:col>1</xdr:col>
          <xdr:colOff>7797800</xdr:colOff>
          <xdr:row>54</xdr:row>
          <xdr:rowOff>12700</xdr:rowOff>
        </xdr:to>
        <xdr:sp macro="" textlink="">
          <xdr:nvSpPr>
            <xdr:cNvPr id="20578" name="Option Button 98" hidden="1">
              <a:extLst>
                <a:ext uri="{63B3BB69-23CF-44E3-9099-C40C66FF867C}">
                  <a14:compatExt spid="_x0000_s20578"/>
                </a:ext>
                <a:ext uri="{FF2B5EF4-FFF2-40B4-BE49-F238E27FC236}">
                  <a16:creationId xmlns:a16="http://schemas.microsoft.com/office/drawing/2014/main" id="{00000000-0008-0000-0A00-000062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0 – Significant loss of service would be experienced from the </a:t>
              </a:r>
              <a:r>
                <a:rPr lang="de-DE" sz="800" b="0" i="0" u="none" strike="noStrike" baseline="0">
                  <a:solidFill>
                    <a:srgbClr val="000000"/>
                  </a:solidFill>
                  <a:latin typeface="맑은 고딕"/>
                  <a:ea typeface="맑은 고딕"/>
                  <a:cs typeface="Tahoma"/>
                </a:rPr>
                <a:t>“</a:t>
              </a:r>
              <a:r>
                <a:rPr lang="de-DE" sz="800" b="0" i="0" u="none" strike="noStrike" baseline="0">
                  <a:solidFill>
                    <a:srgbClr val="000000"/>
                  </a:solidFill>
                  <a:latin typeface="Tahoma"/>
                  <a:ea typeface="Tahoma"/>
                  <a:cs typeface="Tahoma"/>
                </a:rPr>
                <a:t>most probable</a:t>
              </a:r>
              <a:r>
                <a:rPr lang="de-DE" sz="800" b="0" i="0" u="none" strike="noStrike" baseline="0">
                  <a:solidFill>
                    <a:srgbClr val="000000"/>
                  </a:solidFill>
                  <a:latin typeface="맑은 고딕"/>
                  <a:ea typeface="맑은 고딕"/>
                  <a:cs typeface="Tahoma"/>
                </a:rPr>
                <a:t>”</a:t>
              </a:r>
              <a:r>
                <a:rPr lang="de-DE" sz="800" b="0" i="0" u="none" strike="noStrike" baseline="0">
                  <a:solidFill>
                    <a:srgbClr val="000000"/>
                  </a:solidFill>
                  <a:latin typeface="Tahoma"/>
                  <a:ea typeface="Tahoma"/>
                  <a:cs typeface="Tahoma"/>
                </a:rPr>
                <a:t> scenario.</a:t>
              </a:r>
            </a:p>
          </xdr:txBody>
        </xdr:sp>
        <xdr:clientData/>
      </xdr:twoCellAnchor>
    </mc:Choice>
    <mc:Fallback/>
  </mc:AlternateContent>
  <xdr:twoCellAnchor>
    <xdr:from>
      <xdr:col>2</xdr:col>
      <xdr:colOff>9524</xdr:colOff>
      <xdr:row>59</xdr:row>
      <xdr:rowOff>9523</xdr:rowOff>
    </xdr:from>
    <xdr:to>
      <xdr:col>3</xdr:col>
      <xdr:colOff>1152524</xdr:colOff>
      <xdr:row>60</xdr:row>
      <xdr:rowOff>0</xdr:rowOff>
    </xdr:to>
    <xdr:sp macro="" textlink="">
      <xdr:nvSpPr>
        <xdr:cNvPr id="79" name="TextBox 78">
          <a:extLst>
            <a:ext uri="{FF2B5EF4-FFF2-40B4-BE49-F238E27FC236}">
              <a16:creationId xmlns:a16="http://schemas.microsoft.com/office/drawing/2014/main" id="{00000000-0008-0000-0A00-00004F000000}"/>
            </a:ext>
          </a:extLst>
        </xdr:cNvPr>
        <xdr:cNvSpPr txBox="1"/>
      </xdr:nvSpPr>
      <xdr:spPr>
        <a:xfrm>
          <a:off x="8162924" y="15220948"/>
          <a:ext cx="4333875" cy="257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10000"/>
            </a:lnSpc>
            <a:spcAft>
              <a:spcPts val="600"/>
            </a:spcAft>
          </a:pPr>
          <a:endParaRPr lang="en-US" sz="1000" b="0" i="0" u="none" strike="noStrike">
            <a:solidFill>
              <a:sysClr val="windowText" lastClr="000000"/>
            </a:solidFill>
            <a:latin typeface="Arial"/>
            <a:cs typeface="Arial"/>
          </a:endParaRPr>
        </a:p>
      </xdr:txBody>
    </xdr:sp>
    <xdr:clientData/>
  </xdr:twoCellAnchor>
  <xdr:twoCellAnchor>
    <xdr:from>
      <xdr:col>0</xdr:col>
      <xdr:colOff>314324</xdr:colOff>
      <xdr:row>59</xdr:row>
      <xdr:rowOff>0</xdr:rowOff>
    </xdr:from>
    <xdr:to>
      <xdr:col>1</xdr:col>
      <xdr:colOff>8258175</xdr:colOff>
      <xdr:row>59</xdr:row>
      <xdr:rowOff>1657349</xdr:rowOff>
    </xdr:to>
    <xdr:sp macro="" textlink="">
      <xdr:nvSpPr>
        <xdr:cNvPr id="80" name="TextBox 79">
          <a:extLst>
            <a:ext uri="{FF2B5EF4-FFF2-40B4-BE49-F238E27FC236}">
              <a16:creationId xmlns:a16="http://schemas.microsoft.com/office/drawing/2014/main" id="{00000000-0008-0000-0A00-000050000000}"/>
            </a:ext>
          </a:extLst>
        </xdr:cNvPr>
        <xdr:cNvSpPr txBox="1"/>
      </xdr:nvSpPr>
      <xdr:spPr>
        <a:xfrm>
          <a:off x="314324" y="15211425"/>
          <a:ext cx="7839076" cy="2666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10000"/>
            </a:lnSpc>
            <a:spcAft>
              <a:spcPts val="600"/>
            </a:spcAft>
          </a:pPr>
          <a:r>
            <a:rPr lang="en-US" sz="900" b="0" i="0" u="none" strike="noStrike">
              <a:solidFill>
                <a:sysClr val="windowText" lastClr="000000"/>
              </a:solidFill>
              <a:latin typeface="Arial"/>
              <a:cs typeface="Arial"/>
            </a:rPr>
            <a:t>Would a significant loss of service be expected for a significant proportion of the city under the agreed disaster scenarios?</a:t>
          </a:r>
        </a:p>
      </xdr:txBody>
    </xdr:sp>
    <xdr:clientData/>
  </xdr:twoCellAnchor>
  <mc:AlternateContent xmlns:mc="http://schemas.openxmlformats.org/markup-compatibility/2006">
    <mc:Choice xmlns:a14="http://schemas.microsoft.com/office/drawing/2010/main" Requires="a14">
      <xdr:twoCellAnchor editAs="oneCell">
        <xdr:from>
          <xdr:col>1</xdr:col>
          <xdr:colOff>50800</xdr:colOff>
          <xdr:row>61</xdr:row>
          <xdr:rowOff>0</xdr:rowOff>
        </xdr:from>
        <xdr:to>
          <xdr:col>1</xdr:col>
          <xdr:colOff>7823200</xdr:colOff>
          <xdr:row>65</xdr:row>
          <xdr:rowOff>38100</xdr:rowOff>
        </xdr:to>
        <xdr:sp macro="" textlink="">
          <xdr:nvSpPr>
            <xdr:cNvPr id="20579" name="Group Box 99" hidden="1">
              <a:extLst>
                <a:ext uri="{63B3BB69-23CF-44E3-9099-C40C66FF867C}">
                  <a14:compatExt spid="_x0000_s20579"/>
                </a:ext>
                <a:ext uri="{FF2B5EF4-FFF2-40B4-BE49-F238E27FC236}">
                  <a16:creationId xmlns:a16="http://schemas.microsoft.com/office/drawing/2014/main" id="{00000000-0008-0000-0A00-0000635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61</xdr:row>
          <xdr:rowOff>12700</xdr:rowOff>
        </xdr:from>
        <xdr:to>
          <xdr:col>1</xdr:col>
          <xdr:colOff>7797800</xdr:colOff>
          <xdr:row>62</xdr:row>
          <xdr:rowOff>12700</xdr:rowOff>
        </xdr:to>
        <xdr:sp macro="" textlink="">
          <xdr:nvSpPr>
            <xdr:cNvPr id="20580" name="Option Button 100" hidden="1">
              <a:extLst>
                <a:ext uri="{63B3BB69-23CF-44E3-9099-C40C66FF867C}">
                  <a14:compatExt spid="_x0000_s20580"/>
                </a:ext>
                <a:ext uri="{FF2B5EF4-FFF2-40B4-BE49-F238E27FC236}">
                  <a16:creationId xmlns:a16="http://schemas.microsoft.com/office/drawing/2014/main" id="{00000000-0008-0000-0A00-000064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3 – There would be no loss of service even from </a:t>
              </a:r>
              <a:r>
                <a:rPr lang="de-DE" sz="800" b="0" i="0" u="none" strike="noStrike" baseline="0">
                  <a:solidFill>
                    <a:srgbClr val="000000"/>
                  </a:solidFill>
                  <a:latin typeface="맑은 고딕"/>
                  <a:ea typeface="맑은 고딕"/>
                  <a:cs typeface="Tahoma"/>
                </a:rPr>
                <a:t>“</a:t>
              </a:r>
              <a:r>
                <a:rPr lang="de-DE" sz="800" b="0" i="0" u="none" strike="noStrike" baseline="0">
                  <a:solidFill>
                    <a:srgbClr val="000000"/>
                  </a:solidFill>
                  <a:latin typeface="Tahoma"/>
                  <a:ea typeface="Tahoma"/>
                  <a:cs typeface="Tahoma"/>
                </a:rPr>
                <a:t>most severe</a:t>
              </a:r>
              <a:r>
                <a:rPr lang="de-DE" sz="800" b="0" i="0" u="none" strike="noStrike" baseline="0">
                  <a:solidFill>
                    <a:srgbClr val="000000"/>
                  </a:solidFill>
                  <a:latin typeface="맑은 고딕"/>
                  <a:ea typeface="맑은 고딕"/>
                  <a:cs typeface="Tahoma"/>
                </a:rPr>
                <a:t>”</a:t>
              </a:r>
              <a:r>
                <a:rPr lang="de-DE" sz="800" b="0" i="0" u="none" strike="noStrike" baseline="0">
                  <a:solidFill>
                    <a:srgbClr val="000000"/>
                  </a:solidFill>
                  <a:latin typeface="Tahoma"/>
                  <a:ea typeface="Tahoma"/>
                  <a:cs typeface="Tahoma"/>
                </a:rPr>
                <a:t> scenario.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62</xdr:row>
          <xdr:rowOff>12700</xdr:rowOff>
        </xdr:from>
        <xdr:to>
          <xdr:col>1</xdr:col>
          <xdr:colOff>7797800</xdr:colOff>
          <xdr:row>63</xdr:row>
          <xdr:rowOff>12700</xdr:rowOff>
        </xdr:to>
        <xdr:sp macro="" textlink="">
          <xdr:nvSpPr>
            <xdr:cNvPr id="20581" name="Option Button 101" hidden="1">
              <a:extLst>
                <a:ext uri="{63B3BB69-23CF-44E3-9099-C40C66FF867C}">
                  <a14:compatExt spid="_x0000_s20581"/>
                </a:ext>
                <a:ext uri="{FF2B5EF4-FFF2-40B4-BE49-F238E27FC236}">
                  <a16:creationId xmlns:a16="http://schemas.microsoft.com/office/drawing/2014/main" id="{00000000-0008-0000-0A00-000065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2 – Some loss of service would be experienced from the </a:t>
              </a:r>
              <a:r>
                <a:rPr lang="de-DE" sz="800" b="0" i="0" u="none" strike="noStrike" baseline="0">
                  <a:solidFill>
                    <a:srgbClr val="000000"/>
                  </a:solidFill>
                  <a:latin typeface="맑은 고딕"/>
                  <a:ea typeface="맑은 고딕"/>
                  <a:cs typeface="Tahoma"/>
                </a:rPr>
                <a:t>“</a:t>
              </a:r>
              <a:r>
                <a:rPr lang="de-DE" sz="800" b="0" i="0" u="none" strike="noStrike" baseline="0">
                  <a:solidFill>
                    <a:srgbClr val="000000"/>
                  </a:solidFill>
                  <a:latin typeface="Tahoma"/>
                  <a:ea typeface="Tahoma"/>
                  <a:cs typeface="Tahoma"/>
                </a:rPr>
                <a:t>most severe</a:t>
              </a:r>
              <a:r>
                <a:rPr lang="de-DE" sz="800" b="0" i="0" u="none" strike="noStrike" baseline="0">
                  <a:solidFill>
                    <a:srgbClr val="000000"/>
                  </a:solidFill>
                  <a:latin typeface="맑은 고딕"/>
                  <a:ea typeface="맑은 고딕"/>
                  <a:cs typeface="Tahoma"/>
                </a:rPr>
                <a:t>”</a:t>
              </a:r>
              <a:r>
                <a:rPr lang="de-DE" sz="800" b="0" i="0" u="none" strike="noStrike" baseline="0">
                  <a:solidFill>
                    <a:srgbClr val="000000"/>
                  </a:solidFill>
                  <a:latin typeface="Tahoma"/>
                  <a:ea typeface="Tahoma"/>
                  <a:cs typeface="Tahoma"/>
                </a:rPr>
                <a:t> scenario.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63</xdr:row>
          <xdr:rowOff>12700</xdr:rowOff>
        </xdr:from>
        <xdr:to>
          <xdr:col>1</xdr:col>
          <xdr:colOff>7797800</xdr:colOff>
          <xdr:row>64</xdr:row>
          <xdr:rowOff>12700</xdr:rowOff>
        </xdr:to>
        <xdr:sp macro="" textlink="">
          <xdr:nvSpPr>
            <xdr:cNvPr id="20582" name="Option Button 102" hidden="1">
              <a:extLst>
                <a:ext uri="{63B3BB69-23CF-44E3-9099-C40C66FF867C}">
                  <a14:compatExt spid="_x0000_s20582"/>
                </a:ext>
                <a:ext uri="{FF2B5EF4-FFF2-40B4-BE49-F238E27FC236}">
                  <a16:creationId xmlns:a16="http://schemas.microsoft.com/office/drawing/2014/main" id="{00000000-0008-0000-0A00-000066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1 – Some loss of service would be experienced from the </a:t>
              </a:r>
              <a:r>
                <a:rPr lang="de-DE" sz="800" b="0" i="0" u="none" strike="noStrike" baseline="0">
                  <a:solidFill>
                    <a:srgbClr val="000000"/>
                  </a:solidFill>
                  <a:latin typeface="맑은 고딕"/>
                  <a:ea typeface="맑은 고딕"/>
                  <a:cs typeface="Tahoma"/>
                </a:rPr>
                <a:t>“</a:t>
              </a:r>
              <a:r>
                <a:rPr lang="de-DE" sz="800" b="0" i="0" u="none" strike="noStrike" baseline="0">
                  <a:solidFill>
                    <a:srgbClr val="000000"/>
                  </a:solidFill>
                  <a:latin typeface="Tahoma"/>
                  <a:ea typeface="Tahoma"/>
                  <a:cs typeface="Tahoma"/>
                </a:rPr>
                <a:t>most probable</a:t>
              </a:r>
              <a:r>
                <a:rPr lang="de-DE" sz="800" b="0" i="0" u="none" strike="noStrike" baseline="0">
                  <a:solidFill>
                    <a:srgbClr val="000000"/>
                  </a:solidFill>
                  <a:latin typeface="맑은 고딕"/>
                  <a:ea typeface="맑은 고딕"/>
                  <a:cs typeface="Tahoma"/>
                </a:rPr>
                <a:t>”</a:t>
              </a:r>
              <a:r>
                <a:rPr lang="de-DE" sz="800" b="0" i="0" u="none" strike="noStrike" baseline="0">
                  <a:solidFill>
                    <a:srgbClr val="000000"/>
                  </a:solidFill>
                  <a:latin typeface="Tahoma"/>
                  <a:ea typeface="Tahoma"/>
                  <a:cs typeface="Tahoma"/>
                </a:rPr>
                <a:t> scenario.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64</xdr:row>
          <xdr:rowOff>12700</xdr:rowOff>
        </xdr:from>
        <xdr:to>
          <xdr:col>1</xdr:col>
          <xdr:colOff>7797800</xdr:colOff>
          <xdr:row>65</xdr:row>
          <xdr:rowOff>12700</xdr:rowOff>
        </xdr:to>
        <xdr:sp macro="" textlink="">
          <xdr:nvSpPr>
            <xdr:cNvPr id="20583" name="Option Button 103" hidden="1">
              <a:extLst>
                <a:ext uri="{63B3BB69-23CF-44E3-9099-C40C66FF867C}">
                  <a14:compatExt spid="_x0000_s20583"/>
                </a:ext>
                <a:ext uri="{FF2B5EF4-FFF2-40B4-BE49-F238E27FC236}">
                  <a16:creationId xmlns:a16="http://schemas.microsoft.com/office/drawing/2014/main" id="{00000000-0008-0000-0A00-000067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0 – Significant loss of service would be experienced from the </a:t>
              </a:r>
              <a:r>
                <a:rPr lang="de-DE" sz="800" b="0" i="0" u="none" strike="noStrike" baseline="0">
                  <a:solidFill>
                    <a:srgbClr val="000000"/>
                  </a:solidFill>
                  <a:latin typeface="맑은 고딕"/>
                  <a:ea typeface="맑은 고딕"/>
                  <a:cs typeface="Tahoma"/>
                </a:rPr>
                <a:t>“</a:t>
              </a:r>
              <a:r>
                <a:rPr lang="de-DE" sz="800" b="0" i="0" u="none" strike="noStrike" baseline="0">
                  <a:solidFill>
                    <a:srgbClr val="000000"/>
                  </a:solidFill>
                  <a:latin typeface="Tahoma"/>
                  <a:ea typeface="Tahoma"/>
                  <a:cs typeface="Tahoma"/>
                </a:rPr>
                <a:t>most probable</a:t>
              </a:r>
              <a:r>
                <a:rPr lang="de-DE" sz="800" b="0" i="0" u="none" strike="noStrike" baseline="0">
                  <a:solidFill>
                    <a:srgbClr val="000000"/>
                  </a:solidFill>
                  <a:latin typeface="맑은 고딕"/>
                  <a:ea typeface="맑은 고딕"/>
                  <a:cs typeface="Tahoma"/>
                </a:rPr>
                <a:t>”</a:t>
              </a:r>
              <a:r>
                <a:rPr lang="de-DE" sz="800" b="0" i="0" u="none" strike="noStrike" baseline="0">
                  <a:solidFill>
                    <a:srgbClr val="000000"/>
                  </a:solidFill>
                  <a:latin typeface="Tahoma"/>
                  <a:ea typeface="Tahoma"/>
                  <a:cs typeface="Tahoma"/>
                </a:rPr>
                <a:t> scenario.</a:t>
              </a:r>
            </a:p>
          </xdr:txBody>
        </xdr:sp>
        <xdr:clientData/>
      </xdr:twoCellAnchor>
    </mc:Choice>
    <mc:Fallback/>
  </mc:AlternateContent>
  <xdr:twoCellAnchor>
    <xdr:from>
      <xdr:col>2</xdr:col>
      <xdr:colOff>9524</xdr:colOff>
      <xdr:row>70</xdr:row>
      <xdr:rowOff>9523</xdr:rowOff>
    </xdr:from>
    <xdr:to>
      <xdr:col>3</xdr:col>
      <xdr:colOff>1152524</xdr:colOff>
      <xdr:row>71</xdr:row>
      <xdr:rowOff>0</xdr:rowOff>
    </xdr:to>
    <xdr:sp macro="" textlink="">
      <xdr:nvSpPr>
        <xdr:cNvPr id="86" name="TextBox 85">
          <a:extLst>
            <a:ext uri="{FF2B5EF4-FFF2-40B4-BE49-F238E27FC236}">
              <a16:creationId xmlns:a16="http://schemas.microsoft.com/office/drawing/2014/main" id="{00000000-0008-0000-0A00-000056000000}"/>
            </a:ext>
          </a:extLst>
        </xdr:cNvPr>
        <xdr:cNvSpPr txBox="1"/>
      </xdr:nvSpPr>
      <xdr:spPr>
        <a:xfrm>
          <a:off x="8162924" y="17506948"/>
          <a:ext cx="4333875" cy="257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10000"/>
            </a:lnSpc>
            <a:spcAft>
              <a:spcPts val="600"/>
            </a:spcAft>
          </a:pPr>
          <a:endParaRPr lang="en-US" sz="1000" b="0" i="0" u="none" strike="noStrike">
            <a:solidFill>
              <a:sysClr val="windowText" lastClr="000000"/>
            </a:solidFill>
            <a:latin typeface="Arial"/>
            <a:cs typeface="Arial"/>
          </a:endParaRPr>
        </a:p>
      </xdr:txBody>
    </xdr:sp>
    <xdr:clientData/>
  </xdr:twoCellAnchor>
  <xdr:twoCellAnchor>
    <xdr:from>
      <xdr:col>0</xdr:col>
      <xdr:colOff>314324</xdr:colOff>
      <xdr:row>70</xdr:row>
      <xdr:rowOff>0</xdr:rowOff>
    </xdr:from>
    <xdr:to>
      <xdr:col>1</xdr:col>
      <xdr:colOff>8258175</xdr:colOff>
      <xdr:row>70</xdr:row>
      <xdr:rowOff>1657349</xdr:rowOff>
    </xdr:to>
    <xdr:sp macro="" textlink="">
      <xdr:nvSpPr>
        <xdr:cNvPr id="87" name="TextBox 86">
          <a:extLst>
            <a:ext uri="{FF2B5EF4-FFF2-40B4-BE49-F238E27FC236}">
              <a16:creationId xmlns:a16="http://schemas.microsoft.com/office/drawing/2014/main" id="{00000000-0008-0000-0A00-000057000000}"/>
            </a:ext>
          </a:extLst>
        </xdr:cNvPr>
        <xdr:cNvSpPr txBox="1"/>
      </xdr:nvSpPr>
      <xdr:spPr>
        <a:xfrm>
          <a:off x="314324" y="17497425"/>
          <a:ext cx="7839076" cy="2666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10000"/>
            </a:lnSpc>
            <a:spcAft>
              <a:spcPts val="600"/>
            </a:spcAft>
          </a:pPr>
          <a:r>
            <a:rPr lang="en-US" sz="900" b="0" i="0" u="none" strike="noStrike">
              <a:solidFill>
                <a:sysClr val="windowText" lastClr="000000"/>
              </a:solidFill>
              <a:latin typeface="Arial"/>
              <a:cs typeface="Arial"/>
            </a:rPr>
            <a:t>Would there be sufficient acute healthcare capabilities to deal with expected major injuries under the agreed disaster scenarios?</a:t>
          </a:r>
        </a:p>
      </xdr:txBody>
    </xdr:sp>
    <xdr:clientData/>
  </xdr:twoCellAnchor>
  <mc:AlternateContent xmlns:mc="http://schemas.openxmlformats.org/markup-compatibility/2006">
    <mc:Choice xmlns:a14="http://schemas.microsoft.com/office/drawing/2010/main" Requires="a14">
      <xdr:twoCellAnchor editAs="oneCell">
        <xdr:from>
          <xdr:col>1</xdr:col>
          <xdr:colOff>50800</xdr:colOff>
          <xdr:row>72</xdr:row>
          <xdr:rowOff>0</xdr:rowOff>
        </xdr:from>
        <xdr:to>
          <xdr:col>1</xdr:col>
          <xdr:colOff>7823200</xdr:colOff>
          <xdr:row>76</xdr:row>
          <xdr:rowOff>38100</xdr:rowOff>
        </xdr:to>
        <xdr:sp macro="" textlink="">
          <xdr:nvSpPr>
            <xdr:cNvPr id="20584" name="Group Box 104" hidden="1">
              <a:extLst>
                <a:ext uri="{63B3BB69-23CF-44E3-9099-C40C66FF867C}">
                  <a14:compatExt spid="_x0000_s20584"/>
                </a:ext>
                <a:ext uri="{FF2B5EF4-FFF2-40B4-BE49-F238E27FC236}">
                  <a16:creationId xmlns:a16="http://schemas.microsoft.com/office/drawing/2014/main" id="{00000000-0008-0000-0A00-0000685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72</xdr:row>
          <xdr:rowOff>12700</xdr:rowOff>
        </xdr:from>
        <xdr:to>
          <xdr:col>1</xdr:col>
          <xdr:colOff>7797800</xdr:colOff>
          <xdr:row>73</xdr:row>
          <xdr:rowOff>12700</xdr:rowOff>
        </xdr:to>
        <xdr:sp macro="" textlink="">
          <xdr:nvSpPr>
            <xdr:cNvPr id="20585" name="Option Button 105" hidden="1">
              <a:extLst>
                <a:ext uri="{63B3BB69-23CF-44E3-9099-C40C66FF867C}">
                  <a14:compatExt spid="_x0000_s20585"/>
                </a:ext>
                <a:ext uri="{FF2B5EF4-FFF2-40B4-BE49-F238E27FC236}">
                  <a16:creationId xmlns:a16="http://schemas.microsoft.com/office/drawing/2014/main" id="{00000000-0008-0000-0A00-000069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3 – &gt;90% of major injuries in </a:t>
              </a:r>
              <a:r>
                <a:rPr lang="de-DE" sz="800" b="0" i="0" u="none" strike="noStrike" baseline="0">
                  <a:solidFill>
                    <a:srgbClr val="000000"/>
                  </a:solidFill>
                  <a:latin typeface="맑은 고딕"/>
                  <a:ea typeface="맑은 고딕"/>
                  <a:cs typeface="Tahoma"/>
                </a:rPr>
                <a:t>“</a:t>
              </a:r>
              <a:r>
                <a:rPr lang="de-DE" sz="800" b="0" i="0" u="none" strike="noStrike" baseline="0">
                  <a:solidFill>
                    <a:srgbClr val="000000"/>
                  </a:solidFill>
                  <a:latin typeface="Tahoma"/>
                  <a:ea typeface="Tahoma"/>
                  <a:cs typeface="Tahoma"/>
                </a:rPr>
                <a:t>most severe</a:t>
              </a:r>
              <a:r>
                <a:rPr lang="de-DE" sz="800" b="0" i="0" u="none" strike="noStrike" baseline="0">
                  <a:solidFill>
                    <a:srgbClr val="000000"/>
                  </a:solidFill>
                  <a:latin typeface="맑은 고딕"/>
                  <a:ea typeface="맑은 고딕"/>
                  <a:cs typeface="Tahoma"/>
                </a:rPr>
                <a:t>”</a:t>
              </a:r>
              <a:r>
                <a:rPr lang="de-DE" sz="800" b="0" i="0" u="none" strike="noStrike" baseline="0">
                  <a:solidFill>
                    <a:srgbClr val="000000"/>
                  </a:solidFill>
                  <a:latin typeface="Tahoma"/>
                  <a:ea typeface="Tahoma"/>
                  <a:cs typeface="Tahoma"/>
                </a:rPr>
                <a:t> scenario, can be treated within 6 hours.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73</xdr:row>
          <xdr:rowOff>12700</xdr:rowOff>
        </xdr:from>
        <xdr:to>
          <xdr:col>1</xdr:col>
          <xdr:colOff>7797800</xdr:colOff>
          <xdr:row>74</xdr:row>
          <xdr:rowOff>12700</xdr:rowOff>
        </xdr:to>
        <xdr:sp macro="" textlink="">
          <xdr:nvSpPr>
            <xdr:cNvPr id="20586" name="Option Button 106" hidden="1">
              <a:extLst>
                <a:ext uri="{63B3BB69-23CF-44E3-9099-C40C66FF867C}">
                  <a14:compatExt spid="_x0000_s20586"/>
                </a:ext>
                <a:ext uri="{FF2B5EF4-FFF2-40B4-BE49-F238E27FC236}">
                  <a16:creationId xmlns:a16="http://schemas.microsoft.com/office/drawing/2014/main" id="{00000000-0008-0000-0A00-00006A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2 – &gt;90% of major injuries in </a:t>
              </a:r>
              <a:r>
                <a:rPr lang="de-DE" sz="800" b="0" i="0" u="none" strike="noStrike" baseline="0">
                  <a:solidFill>
                    <a:srgbClr val="000000"/>
                  </a:solidFill>
                  <a:latin typeface="맑은 고딕"/>
                  <a:ea typeface="맑은 고딕"/>
                  <a:cs typeface="Tahoma"/>
                </a:rPr>
                <a:t>“</a:t>
              </a:r>
              <a:r>
                <a:rPr lang="de-DE" sz="800" b="0" i="0" u="none" strike="noStrike" baseline="0">
                  <a:solidFill>
                    <a:srgbClr val="000000"/>
                  </a:solidFill>
                  <a:latin typeface="Tahoma"/>
                  <a:ea typeface="Tahoma"/>
                  <a:cs typeface="Tahoma"/>
                </a:rPr>
                <a:t>most severe</a:t>
              </a:r>
              <a:r>
                <a:rPr lang="de-DE" sz="800" b="0" i="0" u="none" strike="noStrike" baseline="0">
                  <a:solidFill>
                    <a:srgbClr val="000000"/>
                  </a:solidFill>
                  <a:latin typeface="맑은 고딕"/>
                  <a:ea typeface="맑은 고딕"/>
                  <a:cs typeface="Tahoma"/>
                </a:rPr>
                <a:t>”</a:t>
              </a:r>
              <a:r>
                <a:rPr lang="de-DE" sz="800" b="0" i="0" u="none" strike="noStrike" baseline="0">
                  <a:solidFill>
                    <a:srgbClr val="000000"/>
                  </a:solidFill>
                  <a:latin typeface="Tahoma"/>
                  <a:ea typeface="Tahoma"/>
                  <a:cs typeface="Tahoma"/>
                </a:rPr>
                <a:t> scenario, can be treated within 24 hours.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74</xdr:row>
          <xdr:rowOff>12700</xdr:rowOff>
        </xdr:from>
        <xdr:to>
          <xdr:col>1</xdr:col>
          <xdr:colOff>7797800</xdr:colOff>
          <xdr:row>75</xdr:row>
          <xdr:rowOff>12700</xdr:rowOff>
        </xdr:to>
        <xdr:sp macro="" textlink="">
          <xdr:nvSpPr>
            <xdr:cNvPr id="20587" name="Option Button 107" hidden="1">
              <a:extLst>
                <a:ext uri="{63B3BB69-23CF-44E3-9099-C40C66FF867C}">
                  <a14:compatExt spid="_x0000_s20587"/>
                </a:ext>
                <a:ext uri="{FF2B5EF4-FFF2-40B4-BE49-F238E27FC236}">
                  <a16:creationId xmlns:a16="http://schemas.microsoft.com/office/drawing/2014/main" id="{00000000-0008-0000-0A00-00006B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1 – &gt;90% of major injuries in </a:t>
              </a:r>
              <a:r>
                <a:rPr lang="de-DE" sz="800" b="0" i="0" u="none" strike="noStrike" baseline="0">
                  <a:solidFill>
                    <a:srgbClr val="000000"/>
                  </a:solidFill>
                  <a:latin typeface="맑은 고딕"/>
                  <a:ea typeface="맑은 고딕"/>
                  <a:cs typeface="Tahoma"/>
                </a:rPr>
                <a:t>“</a:t>
              </a:r>
              <a:r>
                <a:rPr lang="de-DE" sz="800" b="0" i="0" u="none" strike="noStrike" baseline="0">
                  <a:solidFill>
                    <a:srgbClr val="000000"/>
                  </a:solidFill>
                  <a:latin typeface="Tahoma"/>
                  <a:ea typeface="Tahoma"/>
                  <a:cs typeface="Tahoma"/>
                </a:rPr>
                <a:t>most severe</a:t>
              </a:r>
              <a:r>
                <a:rPr lang="de-DE" sz="800" b="0" i="0" u="none" strike="noStrike" baseline="0">
                  <a:solidFill>
                    <a:srgbClr val="000000"/>
                  </a:solidFill>
                  <a:latin typeface="맑은 고딕"/>
                  <a:ea typeface="맑은 고딕"/>
                  <a:cs typeface="Tahoma"/>
                </a:rPr>
                <a:t>”</a:t>
              </a:r>
              <a:r>
                <a:rPr lang="de-DE" sz="800" b="0" i="0" u="none" strike="noStrike" baseline="0">
                  <a:solidFill>
                    <a:srgbClr val="000000"/>
                  </a:solidFill>
                  <a:latin typeface="Tahoma"/>
                  <a:ea typeface="Tahoma"/>
                  <a:cs typeface="Tahoma"/>
                </a:rPr>
                <a:t> scenario, can be treated within 36 hours.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75</xdr:row>
          <xdr:rowOff>12700</xdr:rowOff>
        </xdr:from>
        <xdr:to>
          <xdr:col>1</xdr:col>
          <xdr:colOff>7797800</xdr:colOff>
          <xdr:row>76</xdr:row>
          <xdr:rowOff>12700</xdr:rowOff>
        </xdr:to>
        <xdr:sp macro="" textlink="">
          <xdr:nvSpPr>
            <xdr:cNvPr id="20588" name="Option Button 108" hidden="1">
              <a:extLst>
                <a:ext uri="{63B3BB69-23CF-44E3-9099-C40C66FF867C}">
                  <a14:compatExt spid="_x0000_s20588"/>
                </a:ext>
                <a:ext uri="{FF2B5EF4-FFF2-40B4-BE49-F238E27FC236}">
                  <a16:creationId xmlns:a16="http://schemas.microsoft.com/office/drawing/2014/main" id="{00000000-0008-0000-0A00-00006C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0 – Longer than 36 hours, or no emergency healthcare capability.</a:t>
              </a:r>
            </a:p>
          </xdr:txBody>
        </xdr:sp>
        <xdr:clientData/>
      </xdr:twoCellAnchor>
    </mc:Choice>
    <mc:Fallback/>
  </mc:AlternateContent>
  <xdr:twoCellAnchor>
    <xdr:from>
      <xdr:col>2</xdr:col>
      <xdr:colOff>9524</xdr:colOff>
      <xdr:row>81</xdr:row>
      <xdr:rowOff>9523</xdr:rowOff>
    </xdr:from>
    <xdr:to>
      <xdr:col>3</xdr:col>
      <xdr:colOff>1152524</xdr:colOff>
      <xdr:row>82</xdr:row>
      <xdr:rowOff>0</xdr:rowOff>
    </xdr:to>
    <xdr:sp macro="" textlink="">
      <xdr:nvSpPr>
        <xdr:cNvPr id="93" name="TextBox 92">
          <a:extLst>
            <a:ext uri="{FF2B5EF4-FFF2-40B4-BE49-F238E27FC236}">
              <a16:creationId xmlns:a16="http://schemas.microsoft.com/office/drawing/2014/main" id="{00000000-0008-0000-0A00-00005D000000}"/>
            </a:ext>
          </a:extLst>
        </xdr:cNvPr>
        <xdr:cNvSpPr txBox="1"/>
      </xdr:nvSpPr>
      <xdr:spPr>
        <a:xfrm>
          <a:off x="8162924" y="19792948"/>
          <a:ext cx="4333875" cy="257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10000"/>
            </a:lnSpc>
            <a:spcAft>
              <a:spcPts val="600"/>
            </a:spcAft>
          </a:pPr>
          <a:endParaRPr lang="en-US" sz="1000" b="0" i="0" u="none" strike="noStrike">
            <a:solidFill>
              <a:sysClr val="windowText" lastClr="000000"/>
            </a:solidFill>
            <a:latin typeface="Arial"/>
            <a:cs typeface="Arial"/>
          </a:endParaRPr>
        </a:p>
      </xdr:txBody>
    </xdr:sp>
    <xdr:clientData/>
  </xdr:twoCellAnchor>
  <xdr:twoCellAnchor>
    <xdr:from>
      <xdr:col>0</xdr:col>
      <xdr:colOff>314324</xdr:colOff>
      <xdr:row>81</xdr:row>
      <xdr:rowOff>0</xdr:rowOff>
    </xdr:from>
    <xdr:to>
      <xdr:col>1</xdr:col>
      <xdr:colOff>8258175</xdr:colOff>
      <xdr:row>81</xdr:row>
      <xdr:rowOff>1657349</xdr:rowOff>
    </xdr:to>
    <xdr:sp macro="" textlink="">
      <xdr:nvSpPr>
        <xdr:cNvPr id="94" name="TextBox 93">
          <a:extLst>
            <a:ext uri="{FF2B5EF4-FFF2-40B4-BE49-F238E27FC236}">
              <a16:creationId xmlns:a16="http://schemas.microsoft.com/office/drawing/2014/main" id="{00000000-0008-0000-0A00-00005E000000}"/>
            </a:ext>
          </a:extLst>
        </xdr:cNvPr>
        <xdr:cNvSpPr txBox="1"/>
      </xdr:nvSpPr>
      <xdr:spPr>
        <a:xfrm>
          <a:off x="314324" y="19783425"/>
          <a:ext cx="7839076" cy="2666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10000"/>
            </a:lnSpc>
            <a:spcAft>
              <a:spcPts val="600"/>
            </a:spcAft>
          </a:pPr>
          <a:r>
            <a:rPr lang="en-US" sz="900" b="0" i="0" u="none" strike="noStrike">
              <a:solidFill>
                <a:sysClr val="windowText" lastClr="000000"/>
              </a:solidFill>
              <a:latin typeface="Arial"/>
              <a:cs typeface="Arial"/>
            </a:rPr>
            <a:t>% of education structures at risk of damage from “most probable” and “most severe” scenarios.</a:t>
          </a:r>
        </a:p>
      </xdr:txBody>
    </xdr:sp>
    <xdr:clientData/>
  </xdr:twoCellAnchor>
  <mc:AlternateContent xmlns:mc="http://schemas.openxmlformats.org/markup-compatibility/2006">
    <mc:Choice xmlns:a14="http://schemas.microsoft.com/office/drawing/2010/main" Requires="a14">
      <xdr:twoCellAnchor editAs="oneCell">
        <xdr:from>
          <xdr:col>1</xdr:col>
          <xdr:colOff>50800</xdr:colOff>
          <xdr:row>83</xdr:row>
          <xdr:rowOff>0</xdr:rowOff>
        </xdr:from>
        <xdr:to>
          <xdr:col>1</xdr:col>
          <xdr:colOff>7823200</xdr:colOff>
          <xdr:row>87</xdr:row>
          <xdr:rowOff>38100</xdr:rowOff>
        </xdr:to>
        <xdr:sp macro="" textlink="">
          <xdr:nvSpPr>
            <xdr:cNvPr id="20589" name="Group Box 109" hidden="1">
              <a:extLst>
                <a:ext uri="{63B3BB69-23CF-44E3-9099-C40C66FF867C}">
                  <a14:compatExt spid="_x0000_s20589"/>
                </a:ext>
                <a:ext uri="{FF2B5EF4-FFF2-40B4-BE49-F238E27FC236}">
                  <a16:creationId xmlns:a16="http://schemas.microsoft.com/office/drawing/2014/main" id="{00000000-0008-0000-0A00-00006D5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83</xdr:row>
          <xdr:rowOff>12700</xdr:rowOff>
        </xdr:from>
        <xdr:to>
          <xdr:col>1</xdr:col>
          <xdr:colOff>7797800</xdr:colOff>
          <xdr:row>84</xdr:row>
          <xdr:rowOff>12700</xdr:rowOff>
        </xdr:to>
        <xdr:sp macro="" textlink="">
          <xdr:nvSpPr>
            <xdr:cNvPr id="20590" name="Option Button 110" hidden="1">
              <a:extLst>
                <a:ext uri="{63B3BB69-23CF-44E3-9099-C40C66FF867C}">
                  <a14:compatExt spid="_x0000_s20590"/>
                </a:ext>
                <a:ext uri="{FF2B5EF4-FFF2-40B4-BE49-F238E27FC236}">
                  <a16:creationId xmlns:a16="http://schemas.microsoft.com/office/drawing/2014/main" id="{00000000-0008-0000-0A00-00006E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3 – No teaching facilities at risk even in </a:t>
              </a:r>
              <a:r>
                <a:rPr lang="de-DE" sz="800" b="0" i="0" u="none" strike="noStrike" baseline="0">
                  <a:solidFill>
                    <a:srgbClr val="000000"/>
                  </a:solidFill>
                  <a:latin typeface="맑은 고딕"/>
                  <a:ea typeface="맑은 고딕"/>
                  <a:cs typeface="Tahoma"/>
                </a:rPr>
                <a:t>“</a:t>
              </a:r>
              <a:r>
                <a:rPr lang="de-DE" sz="800" b="0" i="0" u="none" strike="noStrike" baseline="0">
                  <a:solidFill>
                    <a:srgbClr val="000000"/>
                  </a:solidFill>
                  <a:latin typeface="Tahoma"/>
                  <a:ea typeface="Tahoma"/>
                  <a:cs typeface="Tahoma"/>
                </a:rPr>
                <a:t>most severe</a:t>
              </a:r>
              <a:r>
                <a:rPr lang="de-DE" sz="800" b="0" i="0" u="none" strike="noStrike" baseline="0">
                  <a:solidFill>
                    <a:srgbClr val="000000"/>
                  </a:solidFill>
                  <a:latin typeface="맑은 고딕"/>
                  <a:ea typeface="맑은 고딕"/>
                  <a:cs typeface="Tahoma"/>
                </a:rPr>
                <a:t>”</a:t>
              </a:r>
              <a:r>
                <a:rPr lang="de-DE" sz="800" b="0" i="0" u="none" strike="noStrike" baseline="0">
                  <a:solidFill>
                    <a:srgbClr val="000000"/>
                  </a:solidFill>
                  <a:latin typeface="Tahoma"/>
                  <a:ea typeface="Tahoma"/>
                  <a:cs typeface="Tahoma"/>
                </a:rPr>
                <a:t> scenario.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84</xdr:row>
          <xdr:rowOff>12700</xdr:rowOff>
        </xdr:from>
        <xdr:to>
          <xdr:col>1</xdr:col>
          <xdr:colOff>7797800</xdr:colOff>
          <xdr:row>85</xdr:row>
          <xdr:rowOff>12700</xdr:rowOff>
        </xdr:to>
        <xdr:sp macro="" textlink="">
          <xdr:nvSpPr>
            <xdr:cNvPr id="20591" name="Option Button 111" hidden="1">
              <a:extLst>
                <a:ext uri="{63B3BB69-23CF-44E3-9099-C40C66FF867C}">
                  <a14:compatExt spid="_x0000_s20591"/>
                </a:ext>
                <a:ext uri="{FF2B5EF4-FFF2-40B4-BE49-F238E27FC236}">
                  <a16:creationId xmlns:a16="http://schemas.microsoft.com/office/drawing/2014/main" id="{00000000-0008-0000-0A00-00006F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2 – No teaching facilities at risk in </a:t>
              </a:r>
              <a:r>
                <a:rPr lang="de-DE" sz="800" b="0" i="0" u="none" strike="noStrike" baseline="0">
                  <a:solidFill>
                    <a:srgbClr val="000000"/>
                  </a:solidFill>
                  <a:latin typeface="맑은 고딕"/>
                  <a:ea typeface="맑은 고딕"/>
                  <a:cs typeface="Tahoma"/>
                </a:rPr>
                <a:t>“</a:t>
              </a:r>
              <a:r>
                <a:rPr lang="de-DE" sz="800" b="0" i="0" u="none" strike="noStrike" baseline="0">
                  <a:solidFill>
                    <a:srgbClr val="000000"/>
                  </a:solidFill>
                  <a:latin typeface="Tahoma"/>
                  <a:ea typeface="Tahoma"/>
                  <a:cs typeface="Tahoma"/>
                </a:rPr>
                <a:t>most probable</a:t>
              </a:r>
              <a:r>
                <a:rPr lang="de-DE" sz="800" b="0" i="0" u="none" strike="noStrike" baseline="0">
                  <a:solidFill>
                    <a:srgbClr val="000000"/>
                  </a:solidFill>
                  <a:latin typeface="맑은 고딕"/>
                  <a:ea typeface="맑은 고딕"/>
                  <a:cs typeface="Tahoma"/>
                </a:rPr>
                <a:t>”</a:t>
              </a:r>
              <a:r>
                <a:rPr lang="de-DE" sz="800" b="0" i="0" u="none" strike="noStrike" baseline="0">
                  <a:solidFill>
                    <a:srgbClr val="000000"/>
                  </a:solidFill>
                  <a:latin typeface="Tahoma"/>
                  <a:ea typeface="Tahoma"/>
                  <a:cs typeface="Tahoma"/>
                </a:rPr>
                <a:t> scenario.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85</xdr:row>
          <xdr:rowOff>12700</xdr:rowOff>
        </xdr:from>
        <xdr:to>
          <xdr:col>1</xdr:col>
          <xdr:colOff>7797800</xdr:colOff>
          <xdr:row>86</xdr:row>
          <xdr:rowOff>12700</xdr:rowOff>
        </xdr:to>
        <xdr:sp macro="" textlink="">
          <xdr:nvSpPr>
            <xdr:cNvPr id="20592" name="Option Button 112" hidden="1">
              <a:extLst>
                <a:ext uri="{63B3BB69-23CF-44E3-9099-C40C66FF867C}">
                  <a14:compatExt spid="_x0000_s20592"/>
                </a:ext>
                <a:ext uri="{FF2B5EF4-FFF2-40B4-BE49-F238E27FC236}">
                  <a16:creationId xmlns:a16="http://schemas.microsoft.com/office/drawing/2014/main" id="{00000000-0008-0000-0A00-000070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1 – 5-10% of teaching facilities at risk in </a:t>
              </a:r>
              <a:r>
                <a:rPr lang="de-DE" sz="800" b="0" i="0" u="none" strike="noStrike" baseline="0">
                  <a:solidFill>
                    <a:srgbClr val="000000"/>
                  </a:solidFill>
                  <a:latin typeface="맑은 고딕"/>
                  <a:ea typeface="맑은 고딕"/>
                  <a:cs typeface="Tahoma"/>
                </a:rPr>
                <a:t>“</a:t>
              </a:r>
              <a:r>
                <a:rPr lang="de-DE" sz="800" b="0" i="0" u="none" strike="noStrike" baseline="0">
                  <a:solidFill>
                    <a:srgbClr val="000000"/>
                  </a:solidFill>
                  <a:latin typeface="Tahoma"/>
                  <a:ea typeface="Tahoma"/>
                  <a:cs typeface="Tahoma"/>
                </a:rPr>
                <a:t>most probable</a:t>
              </a:r>
              <a:r>
                <a:rPr lang="de-DE" sz="800" b="0" i="0" u="none" strike="noStrike" baseline="0">
                  <a:solidFill>
                    <a:srgbClr val="000000"/>
                  </a:solidFill>
                  <a:latin typeface="맑은 고딕"/>
                  <a:ea typeface="맑은 고딕"/>
                  <a:cs typeface="Tahoma"/>
                </a:rPr>
                <a:t>”</a:t>
              </a:r>
              <a:r>
                <a:rPr lang="de-DE" sz="800" b="0" i="0" u="none" strike="noStrike" baseline="0">
                  <a:solidFill>
                    <a:srgbClr val="000000"/>
                  </a:solidFill>
                  <a:latin typeface="Tahoma"/>
                  <a:ea typeface="Tahoma"/>
                  <a:cs typeface="Tahoma"/>
                </a:rPr>
                <a:t> scenario.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86</xdr:row>
          <xdr:rowOff>12700</xdr:rowOff>
        </xdr:from>
        <xdr:to>
          <xdr:col>1</xdr:col>
          <xdr:colOff>7797800</xdr:colOff>
          <xdr:row>87</xdr:row>
          <xdr:rowOff>12700</xdr:rowOff>
        </xdr:to>
        <xdr:sp macro="" textlink="">
          <xdr:nvSpPr>
            <xdr:cNvPr id="20593" name="Option Button 113" hidden="1">
              <a:extLst>
                <a:ext uri="{63B3BB69-23CF-44E3-9099-C40C66FF867C}">
                  <a14:compatExt spid="_x0000_s20593"/>
                </a:ext>
                <a:ext uri="{FF2B5EF4-FFF2-40B4-BE49-F238E27FC236}">
                  <a16:creationId xmlns:a16="http://schemas.microsoft.com/office/drawing/2014/main" id="{00000000-0008-0000-0A00-000071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0 – &gt;15% of teaching facilities at risk in </a:t>
              </a:r>
              <a:r>
                <a:rPr lang="de-DE" sz="800" b="0" i="0" u="none" strike="noStrike" baseline="0">
                  <a:solidFill>
                    <a:srgbClr val="000000"/>
                  </a:solidFill>
                  <a:latin typeface="맑은 고딕"/>
                  <a:ea typeface="맑은 고딕"/>
                  <a:cs typeface="Tahoma"/>
                </a:rPr>
                <a:t>“</a:t>
              </a:r>
              <a:r>
                <a:rPr lang="de-DE" sz="800" b="0" i="0" u="none" strike="noStrike" baseline="0">
                  <a:solidFill>
                    <a:srgbClr val="000000"/>
                  </a:solidFill>
                  <a:latin typeface="Tahoma"/>
                  <a:ea typeface="Tahoma"/>
                  <a:cs typeface="Tahoma"/>
                </a:rPr>
                <a:t>most probable</a:t>
              </a:r>
              <a:r>
                <a:rPr lang="de-DE" sz="800" b="0" i="0" u="none" strike="noStrike" baseline="0">
                  <a:solidFill>
                    <a:srgbClr val="000000"/>
                  </a:solidFill>
                  <a:latin typeface="맑은 고딕"/>
                  <a:ea typeface="맑은 고딕"/>
                  <a:cs typeface="Tahoma"/>
                </a:rPr>
                <a:t>”</a:t>
              </a:r>
              <a:r>
                <a:rPr lang="de-DE" sz="800" b="0" i="0" u="none" strike="noStrike" baseline="0">
                  <a:solidFill>
                    <a:srgbClr val="000000"/>
                  </a:solidFill>
                  <a:latin typeface="Tahoma"/>
                  <a:ea typeface="Tahoma"/>
                  <a:cs typeface="Tahoma"/>
                </a:rPr>
                <a:t> scenario.</a:t>
              </a:r>
            </a:p>
          </xdr:txBody>
        </xdr:sp>
        <xdr:clientData/>
      </xdr:twoCellAnchor>
    </mc:Choice>
    <mc:Fallback/>
  </mc:AlternateContent>
  <xdr:twoCellAnchor>
    <xdr:from>
      <xdr:col>2</xdr:col>
      <xdr:colOff>9524</xdr:colOff>
      <xdr:row>92</xdr:row>
      <xdr:rowOff>9523</xdr:rowOff>
    </xdr:from>
    <xdr:to>
      <xdr:col>3</xdr:col>
      <xdr:colOff>1152524</xdr:colOff>
      <xdr:row>93</xdr:row>
      <xdr:rowOff>0</xdr:rowOff>
    </xdr:to>
    <xdr:sp macro="" textlink="">
      <xdr:nvSpPr>
        <xdr:cNvPr id="100" name="TextBox 99">
          <a:extLst>
            <a:ext uri="{FF2B5EF4-FFF2-40B4-BE49-F238E27FC236}">
              <a16:creationId xmlns:a16="http://schemas.microsoft.com/office/drawing/2014/main" id="{00000000-0008-0000-0A00-000064000000}"/>
            </a:ext>
          </a:extLst>
        </xdr:cNvPr>
        <xdr:cNvSpPr txBox="1"/>
      </xdr:nvSpPr>
      <xdr:spPr>
        <a:xfrm>
          <a:off x="8162924" y="22078948"/>
          <a:ext cx="4333875" cy="3086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10000"/>
            </a:lnSpc>
            <a:spcAft>
              <a:spcPts val="600"/>
            </a:spcAft>
          </a:pPr>
          <a:r>
            <a:rPr lang="en-US" sz="900" b="0" i="0" u="none" strike="noStrike">
              <a:solidFill>
                <a:sysClr val="windowText" lastClr="000000"/>
              </a:solidFill>
              <a:latin typeface="Arial"/>
              <a:cs typeface="Arial"/>
            </a:rPr>
            <a:t>First responder staffing – see Essential 9.</a:t>
          </a:r>
        </a:p>
        <a:p>
          <a:pPr>
            <a:lnSpc>
              <a:spcPct val="110000"/>
            </a:lnSpc>
            <a:spcAft>
              <a:spcPts val="600"/>
            </a:spcAft>
          </a:pPr>
          <a:r>
            <a:rPr lang="en-US" sz="900" b="0" i="0" u="none" strike="noStrike">
              <a:solidFill>
                <a:sysClr val="windowText" lastClr="000000"/>
              </a:solidFill>
              <a:latin typeface="Arial"/>
              <a:cs typeface="Arial"/>
            </a:rPr>
            <a:t>Critical law and order/responder assets include such items as:</a:t>
          </a:r>
        </a:p>
        <a:p>
          <a:pPr marL="171450" indent="-171450">
            <a:lnSpc>
              <a:spcPct val="110000"/>
            </a:lnSpc>
            <a:spcAft>
              <a:spcPts val="0"/>
            </a:spcAft>
            <a:buFont typeface="Arial" panose="020B0604020202020204" pitchFamily="34" charset="0"/>
            <a:buChar char="•"/>
          </a:pPr>
          <a:r>
            <a:rPr lang="en-US" sz="900" b="0" i="0" u="none" strike="noStrike">
              <a:solidFill>
                <a:sysClr val="windowText" lastClr="000000"/>
              </a:solidFill>
              <a:latin typeface="Arial"/>
              <a:cs typeface="Arial"/>
            </a:rPr>
            <a:t>Vehicles (fire-fighting, ambulances, police vehicles)</a:t>
          </a:r>
        </a:p>
        <a:p>
          <a:pPr marL="171450" indent="-171450">
            <a:lnSpc>
              <a:spcPct val="110000"/>
            </a:lnSpc>
            <a:spcAft>
              <a:spcPts val="0"/>
            </a:spcAft>
            <a:buFont typeface="Arial" panose="020B0604020202020204" pitchFamily="34" charset="0"/>
            <a:buChar char="•"/>
          </a:pPr>
          <a:r>
            <a:rPr lang="en-US" sz="900" b="0" i="0" u="none" strike="noStrike">
              <a:solidFill>
                <a:sysClr val="windowText" lastClr="000000"/>
              </a:solidFill>
              <a:latin typeface="Arial"/>
              <a:cs typeface="Arial"/>
            </a:rPr>
            <a:t>Helicopters and aircraft;</a:t>
          </a:r>
        </a:p>
        <a:p>
          <a:pPr marL="171450" indent="-171450">
            <a:lnSpc>
              <a:spcPct val="110000"/>
            </a:lnSpc>
            <a:spcAft>
              <a:spcPts val="0"/>
            </a:spcAft>
            <a:buFont typeface="Arial" panose="020B0604020202020204" pitchFamily="34" charset="0"/>
            <a:buChar char="•"/>
          </a:pPr>
          <a:r>
            <a:rPr lang="en-US" sz="900" b="0" i="0" u="none" strike="noStrike">
              <a:solidFill>
                <a:sysClr val="windowText" lastClr="000000"/>
              </a:solidFill>
              <a:latin typeface="Arial"/>
              <a:cs typeface="Arial"/>
            </a:rPr>
            <a:t>Emergency food and first aid stocks/supplies</a:t>
          </a:r>
        </a:p>
        <a:p>
          <a:pPr marL="171450" indent="-171450">
            <a:lnSpc>
              <a:spcPct val="110000"/>
            </a:lnSpc>
            <a:spcAft>
              <a:spcPts val="0"/>
            </a:spcAft>
            <a:buFont typeface="Arial" panose="020B0604020202020204" pitchFamily="34" charset="0"/>
            <a:buChar char="•"/>
          </a:pPr>
          <a:r>
            <a:rPr lang="en-US" sz="900" b="0" i="0" u="none" strike="noStrike">
              <a:solidFill>
                <a:sysClr val="windowText" lastClr="000000"/>
              </a:solidFill>
              <a:latin typeface="Arial"/>
              <a:cs typeface="Arial"/>
            </a:rPr>
            <a:t>Shelters</a:t>
          </a:r>
        </a:p>
        <a:p>
          <a:pPr marL="171450" indent="-171450">
            <a:lnSpc>
              <a:spcPct val="110000"/>
            </a:lnSpc>
            <a:spcAft>
              <a:spcPts val="0"/>
            </a:spcAft>
            <a:buFont typeface="Arial" panose="020B0604020202020204" pitchFamily="34" charset="0"/>
            <a:buChar char="•"/>
          </a:pPr>
          <a:r>
            <a:rPr lang="en-US" sz="900" b="0" i="0" u="none" strike="noStrike">
              <a:solidFill>
                <a:sysClr val="windowText" lastClr="000000"/>
              </a:solidFill>
              <a:latin typeface="Arial"/>
              <a:cs typeface="Arial"/>
            </a:rPr>
            <a:t>Back-up generators</a:t>
          </a:r>
        </a:p>
        <a:p>
          <a:pPr marL="171450" indent="-171450">
            <a:lnSpc>
              <a:spcPct val="110000"/>
            </a:lnSpc>
            <a:spcAft>
              <a:spcPts val="0"/>
            </a:spcAft>
            <a:buFont typeface="Arial" panose="020B0604020202020204" pitchFamily="34" charset="0"/>
            <a:buChar char="•"/>
          </a:pPr>
          <a:r>
            <a:rPr lang="en-US" sz="900" b="0" i="0" u="none" strike="noStrike">
              <a:solidFill>
                <a:sysClr val="windowText" lastClr="000000"/>
              </a:solidFill>
              <a:latin typeface="Arial"/>
              <a:cs typeface="Arial"/>
            </a:rPr>
            <a:t>(Communications systems – see above)</a:t>
          </a:r>
        </a:p>
        <a:p>
          <a:pPr marL="171450" indent="-171450">
            <a:lnSpc>
              <a:spcPct val="110000"/>
            </a:lnSpc>
            <a:spcAft>
              <a:spcPts val="0"/>
            </a:spcAft>
            <a:buFont typeface="Arial" panose="020B0604020202020204" pitchFamily="34" charset="0"/>
            <a:buChar char="•"/>
          </a:pPr>
          <a:r>
            <a:rPr lang="en-US" sz="900" b="0" i="0" u="none" strike="noStrike">
              <a:solidFill>
                <a:sysClr val="windowText" lastClr="000000"/>
              </a:solidFill>
              <a:latin typeface="Arial"/>
              <a:cs typeface="Arial"/>
            </a:rPr>
            <a:t>(Operations centres – see below)</a:t>
          </a:r>
        </a:p>
        <a:p>
          <a:pPr marL="171450" indent="-171450">
            <a:lnSpc>
              <a:spcPct val="110000"/>
            </a:lnSpc>
            <a:spcAft>
              <a:spcPts val="0"/>
            </a:spcAft>
            <a:buFont typeface="Arial" panose="020B0604020202020204" pitchFamily="34" charset="0"/>
            <a:buChar char="•"/>
          </a:pPr>
          <a:r>
            <a:rPr lang="en-US" sz="900" b="0" i="0" u="none" strike="noStrike">
              <a:solidFill>
                <a:sysClr val="windowText" lastClr="000000"/>
              </a:solidFill>
              <a:latin typeface="Arial"/>
              <a:cs typeface="Arial"/>
            </a:rPr>
            <a:t>(Key buildings – see below)</a:t>
          </a:r>
        </a:p>
        <a:p>
          <a:pPr marL="171450" indent="-171450">
            <a:lnSpc>
              <a:spcPct val="110000"/>
            </a:lnSpc>
            <a:spcAft>
              <a:spcPts val="0"/>
            </a:spcAft>
            <a:buFont typeface="Arial" panose="020B0604020202020204" pitchFamily="34" charset="0"/>
            <a:buChar char="•"/>
          </a:pPr>
          <a:r>
            <a:rPr lang="en-US" sz="900" b="0" i="0" u="none" strike="noStrike">
              <a:solidFill>
                <a:sysClr val="windowText" lastClr="000000"/>
              </a:solidFill>
              <a:latin typeface="Arial"/>
              <a:cs typeface="Arial"/>
            </a:rPr>
            <a:t>(Critical IT systems – see below).</a:t>
          </a:r>
        </a:p>
        <a:p>
          <a:pPr marL="171450" indent="-171450">
            <a:lnSpc>
              <a:spcPct val="110000"/>
            </a:lnSpc>
            <a:spcAft>
              <a:spcPts val="0"/>
            </a:spcAft>
            <a:buFont typeface="Arial" panose="020B0604020202020204" pitchFamily="34" charset="0"/>
            <a:buChar char="•"/>
          </a:pPr>
          <a:r>
            <a:rPr lang="en-US" sz="900" b="0" i="0" u="none" strike="noStrike">
              <a:solidFill>
                <a:sysClr val="windowText" lastClr="000000"/>
              </a:solidFill>
              <a:latin typeface="Arial"/>
              <a:cs typeface="Arial"/>
            </a:rPr>
            <a:t>Utility vehicles, as required to restore energy, communications, water and sanitation services;</a:t>
          </a:r>
        </a:p>
        <a:p>
          <a:pPr marL="171450" indent="-171450">
            <a:lnSpc>
              <a:spcPct val="110000"/>
            </a:lnSpc>
            <a:spcAft>
              <a:spcPts val="0"/>
            </a:spcAft>
            <a:buFont typeface="Arial" panose="020B0604020202020204" pitchFamily="34" charset="0"/>
            <a:buChar char="•"/>
          </a:pPr>
          <a:r>
            <a:rPr lang="en-US" sz="900" b="0" i="0" u="none" strike="noStrike">
              <a:solidFill>
                <a:sysClr val="windowText" lastClr="000000"/>
              </a:solidFill>
              <a:latin typeface="Arial"/>
              <a:cs typeface="Arial"/>
            </a:rPr>
            <a:t>Other critical equipment such as earthmovers, trucks, winches, chainsaws etc.</a:t>
          </a:r>
        </a:p>
        <a:p>
          <a:pPr>
            <a:lnSpc>
              <a:spcPct val="110000"/>
            </a:lnSpc>
            <a:spcBef>
              <a:spcPts val="600"/>
            </a:spcBef>
            <a:spcAft>
              <a:spcPts val="600"/>
            </a:spcAft>
          </a:pPr>
          <a:r>
            <a:rPr lang="en-US" sz="900" b="0" i="0" u="none" strike="noStrike">
              <a:solidFill>
                <a:sysClr val="windowText" lastClr="000000"/>
              </a:solidFill>
              <a:latin typeface="Arial"/>
              <a:cs typeface="Arial"/>
            </a:rPr>
            <a:t>Service may be provided either from the asset itself or via a designated alternative/back-up.</a:t>
          </a:r>
        </a:p>
      </xdr:txBody>
    </xdr:sp>
    <xdr:clientData/>
  </xdr:twoCellAnchor>
  <xdr:twoCellAnchor>
    <xdr:from>
      <xdr:col>0</xdr:col>
      <xdr:colOff>314324</xdr:colOff>
      <xdr:row>92</xdr:row>
      <xdr:rowOff>0</xdr:rowOff>
    </xdr:from>
    <xdr:to>
      <xdr:col>1</xdr:col>
      <xdr:colOff>8258175</xdr:colOff>
      <xdr:row>92</xdr:row>
      <xdr:rowOff>1657349</xdr:rowOff>
    </xdr:to>
    <xdr:sp macro="" textlink="">
      <xdr:nvSpPr>
        <xdr:cNvPr id="101" name="TextBox 100">
          <a:extLst>
            <a:ext uri="{FF2B5EF4-FFF2-40B4-BE49-F238E27FC236}">
              <a16:creationId xmlns:a16="http://schemas.microsoft.com/office/drawing/2014/main" id="{00000000-0008-0000-0A00-000065000000}"/>
            </a:ext>
          </a:extLst>
        </xdr:cNvPr>
        <xdr:cNvSpPr txBox="1"/>
      </xdr:nvSpPr>
      <xdr:spPr>
        <a:xfrm>
          <a:off x="314324" y="22069425"/>
          <a:ext cx="7839076" cy="1657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10000"/>
            </a:lnSpc>
            <a:spcAft>
              <a:spcPts val="600"/>
            </a:spcAft>
          </a:pPr>
          <a:r>
            <a:rPr lang="en-US" sz="900" b="0" i="0" u="none" strike="noStrike">
              <a:solidFill>
                <a:sysClr val="windowText" lastClr="000000"/>
              </a:solidFill>
              <a:latin typeface="Arial"/>
              <a:cs typeface="Arial"/>
            </a:rPr>
            <a:t>Will there be sufficient first responder equipment, with military or civilian back up as required?</a:t>
          </a:r>
        </a:p>
      </xdr:txBody>
    </xdr:sp>
    <xdr:clientData/>
  </xdr:twoCellAnchor>
  <mc:AlternateContent xmlns:mc="http://schemas.openxmlformats.org/markup-compatibility/2006">
    <mc:Choice xmlns:a14="http://schemas.microsoft.com/office/drawing/2010/main" Requires="a14">
      <xdr:twoCellAnchor editAs="oneCell">
        <xdr:from>
          <xdr:col>1</xdr:col>
          <xdr:colOff>50800</xdr:colOff>
          <xdr:row>94</xdr:row>
          <xdr:rowOff>0</xdr:rowOff>
        </xdr:from>
        <xdr:to>
          <xdr:col>1</xdr:col>
          <xdr:colOff>7823200</xdr:colOff>
          <xdr:row>98</xdr:row>
          <xdr:rowOff>25400</xdr:rowOff>
        </xdr:to>
        <xdr:sp macro="" textlink="">
          <xdr:nvSpPr>
            <xdr:cNvPr id="20594" name="Group Box 114" hidden="1">
              <a:extLst>
                <a:ext uri="{63B3BB69-23CF-44E3-9099-C40C66FF867C}">
                  <a14:compatExt spid="_x0000_s20594"/>
                </a:ext>
                <a:ext uri="{FF2B5EF4-FFF2-40B4-BE49-F238E27FC236}">
                  <a16:creationId xmlns:a16="http://schemas.microsoft.com/office/drawing/2014/main" id="{00000000-0008-0000-0A00-0000725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94</xdr:row>
          <xdr:rowOff>12700</xdr:rowOff>
        </xdr:from>
        <xdr:to>
          <xdr:col>1</xdr:col>
          <xdr:colOff>7797800</xdr:colOff>
          <xdr:row>95</xdr:row>
          <xdr:rowOff>12700</xdr:rowOff>
        </xdr:to>
        <xdr:sp macro="" textlink="">
          <xdr:nvSpPr>
            <xdr:cNvPr id="20595" name="Option Button 115" hidden="1">
              <a:extLst>
                <a:ext uri="{63B3BB69-23CF-44E3-9099-C40C66FF867C}">
                  <a14:compatExt spid="_x0000_s20595"/>
                </a:ext>
                <a:ext uri="{FF2B5EF4-FFF2-40B4-BE49-F238E27FC236}">
                  <a16:creationId xmlns:a16="http://schemas.microsoft.com/office/drawing/2014/main" id="{00000000-0008-0000-0A00-000073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3 – Equipment levels and assets have either been modelled or proven to be adequate in practice to deal with a </a:t>
              </a:r>
              <a:r>
                <a:rPr lang="de-DE" sz="800" b="0" i="0" u="none" strike="noStrike" baseline="0">
                  <a:solidFill>
                    <a:srgbClr val="000000"/>
                  </a:solidFill>
                  <a:latin typeface="맑은 고딕"/>
                  <a:ea typeface="맑은 고딕"/>
                  <a:cs typeface="Tahoma"/>
                </a:rPr>
                <a:t>“</a:t>
              </a:r>
              <a:r>
                <a:rPr lang="de-DE" sz="800" b="0" i="0" u="none" strike="noStrike" baseline="0">
                  <a:solidFill>
                    <a:srgbClr val="000000"/>
                  </a:solidFill>
                  <a:latin typeface="Tahoma"/>
                  <a:ea typeface="Tahoma"/>
                  <a:cs typeface="Tahoma"/>
                </a:rPr>
                <a:t>most severe</a:t>
              </a:r>
              <a:r>
                <a:rPr lang="de-DE" sz="800" b="0" i="0" u="none" strike="noStrike" baseline="0">
                  <a:solidFill>
                    <a:srgbClr val="000000"/>
                  </a:solidFill>
                  <a:latin typeface="맑은 고딕"/>
                  <a:ea typeface="맑은 고딕"/>
                  <a:cs typeface="Tahoma"/>
                </a:rPr>
                <a:t>”</a:t>
              </a:r>
              <a:r>
                <a:rPr lang="de-DE" sz="800" b="0" i="0" u="none" strike="noStrike" baseline="0">
                  <a:solidFill>
                    <a:srgbClr val="000000"/>
                  </a:solidFill>
                  <a:latin typeface="Tahoma"/>
                  <a:ea typeface="Tahoma"/>
                  <a:cs typeface="Tahoma"/>
                </a:rPr>
                <a:t> scenario.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95</xdr:row>
          <xdr:rowOff>12700</xdr:rowOff>
        </xdr:from>
        <xdr:to>
          <xdr:col>1</xdr:col>
          <xdr:colOff>7670800</xdr:colOff>
          <xdr:row>96</xdr:row>
          <xdr:rowOff>12700</xdr:rowOff>
        </xdr:to>
        <xdr:sp macro="" textlink="">
          <xdr:nvSpPr>
            <xdr:cNvPr id="20596" name="Option Button 116" hidden="1">
              <a:extLst>
                <a:ext uri="{63B3BB69-23CF-44E3-9099-C40C66FF867C}">
                  <a14:compatExt spid="_x0000_s20596"/>
                </a:ext>
                <a:ext uri="{FF2B5EF4-FFF2-40B4-BE49-F238E27FC236}">
                  <a16:creationId xmlns:a16="http://schemas.microsoft.com/office/drawing/2014/main" id="{00000000-0008-0000-0A00-000074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2 – Equipment levels and assets have either been modelled or proven to be adequate in practice to deal with a </a:t>
              </a:r>
              <a:r>
                <a:rPr lang="de-DE" sz="800" b="0" i="0" u="none" strike="noStrike" baseline="0">
                  <a:solidFill>
                    <a:srgbClr val="000000"/>
                  </a:solidFill>
                  <a:latin typeface="맑은 고딕"/>
                  <a:ea typeface="맑은 고딕"/>
                  <a:cs typeface="Tahoma"/>
                </a:rPr>
                <a:t>“</a:t>
              </a:r>
              <a:r>
                <a:rPr lang="de-DE" sz="800" b="0" i="0" u="none" strike="noStrike" baseline="0">
                  <a:solidFill>
                    <a:srgbClr val="000000"/>
                  </a:solidFill>
                  <a:latin typeface="Tahoma"/>
                  <a:ea typeface="Tahoma"/>
                  <a:cs typeface="Tahoma"/>
                </a:rPr>
                <a:t>most severe</a:t>
              </a:r>
              <a:r>
                <a:rPr lang="de-DE" sz="800" b="0" i="0" u="none" strike="noStrike" baseline="0">
                  <a:solidFill>
                    <a:srgbClr val="000000"/>
                  </a:solidFill>
                  <a:latin typeface="맑은 고딕"/>
                  <a:ea typeface="맑은 고딕"/>
                  <a:cs typeface="Tahoma"/>
                </a:rPr>
                <a:t>”</a:t>
              </a:r>
              <a:r>
                <a:rPr lang="de-DE" sz="800" b="0" i="0" u="none" strike="noStrike" baseline="0">
                  <a:solidFill>
                    <a:srgbClr val="000000"/>
                  </a:solidFill>
                  <a:latin typeface="Tahoma"/>
                  <a:ea typeface="Tahoma"/>
                  <a:cs typeface="Tahoma"/>
                </a:rPr>
                <a:t> scenario, although this relies on mutual aid arrangements. Mutual aid agreements are tested for likelihood of being affected by the same disaster.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96</xdr:row>
          <xdr:rowOff>12700</xdr:rowOff>
        </xdr:from>
        <xdr:to>
          <xdr:col>1</xdr:col>
          <xdr:colOff>7797800</xdr:colOff>
          <xdr:row>97</xdr:row>
          <xdr:rowOff>12700</xdr:rowOff>
        </xdr:to>
        <xdr:sp macro="" textlink="">
          <xdr:nvSpPr>
            <xdr:cNvPr id="20597" name="Option Button 117" hidden="1">
              <a:extLst>
                <a:ext uri="{63B3BB69-23CF-44E3-9099-C40C66FF867C}">
                  <a14:compatExt spid="_x0000_s20597"/>
                </a:ext>
                <a:ext uri="{FF2B5EF4-FFF2-40B4-BE49-F238E27FC236}">
                  <a16:creationId xmlns:a16="http://schemas.microsoft.com/office/drawing/2014/main" id="{00000000-0008-0000-0A00-000075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1 – Assets will meet basic needs under </a:t>
              </a:r>
              <a:r>
                <a:rPr lang="de-DE" sz="800" b="0" i="0" u="none" strike="noStrike" baseline="0">
                  <a:solidFill>
                    <a:srgbClr val="000000"/>
                  </a:solidFill>
                  <a:latin typeface="맑은 고딕"/>
                  <a:ea typeface="맑은 고딕"/>
                  <a:cs typeface="Tahoma"/>
                </a:rPr>
                <a:t>“</a:t>
              </a:r>
              <a:r>
                <a:rPr lang="de-DE" sz="800" b="0" i="0" u="none" strike="noStrike" baseline="0">
                  <a:solidFill>
                    <a:srgbClr val="000000"/>
                  </a:solidFill>
                  <a:latin typeface="Tahoma"/>
                  <a:ea typeface="Tahoma"/>
                  <a:cs typeface="Tahoma"/>
                </a:rPr>
                <a:t>most severe</a:t>
              </a:r>
              <a:r>
                <a:rPr lang="de-DE" sz="800" b="0" i="0" u="none" strike="noStrike" baseline="0">
                  <a:solidFill>
                    <a:srgbClr val="000000"/>
                  </a:solidFill>
                  <a:latin typeface="맑은 고딕"/>
                  <a:ea typeface="맑은 고딕"/>
                  <a:cs typeface="Tahoma"/>
                </a:rPr>
                <a:t>”</a:t>
              </a:r>
              <a:r>
                <a:rPr lang="de-DE" sz="800" b="0" i="0" u="none" strike="noStrike" baseline="0">
                  <a:solidFill>
                    <a:srgbClr val="000000"/>
                  </a:solidFill>
                  <a:latin typeface="Tahoma"/>
                  <a:ea typeface="Tahoma"/>
                  <a:cs typeface="Tahoma"/>
                </a:rPr>
                <a:t> scenario, but gaps are known to exist.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97</xdr:row>
          <xdr:rowOff>12700</xdr:rowOff>
        </xdr:from>
        <xdr:to>
          <xdr:col>1</xdr:col>
          <xdr:colOff>7797800</xdr:colOff>
          <xdr:row>98</xdr:row>
          <xdr:rowOff>12700</xdr:rowOff>
        </xdr:to>
        <xdr:sp macro="" textlink="">
          <xdr:nvSpPr>
            <xdr:cNvPr id="20599" name="Option Button 119" hidden="1">
              <a:extLst>
                <a:ext uri="{63B3BB69-23CF-44E3-9099-C40C66FF867C}">
                  <a14:compatExt spid="_x0000_s20599"/>
                </a:ext>
                <a:ext uri="{FF2B5EF4-FFF2-40B4-BE49-F238E27FC236}">
                  <a16:creationId xmlns:a16="http://schemas.microsoft.com/office/drawing/2014/main" id="{00000000-0008-0000-0A00-000077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0 – Significant gaps in ability to meet needs even under </a:t>
              </a:r>
              <a:r>
                <a:rPr lang="de-DE" sz="800" b="0" i="0" u="none" strike="noStrike" baseline="0">
                  <a:solidFill>
                    <a:srgbClr val="000000"/>
                  </a:solidFill>
                  <a:latin typeface="맑은 고딕"/>
                  <a:ea typeface="맑은 고딕"/>
                  <a:cs typeface="Tahoma"/>
                </a:rPr>
                <a:t>“</a:t>
              </a:r>
              <a:r>
                <a:rPr lang="de-DE" sz="800" b="0" i="0" u="none" strike="noStrike" baseline="0">
                  <a:solidFill>
                    <a:srgbClr val="000000"/>
                  </a:solidFill>
                  <a:latin typeface="Tahoma"/>
                  <a:ea typeface="Tahoma"/>
                  <a:cs typeface="Tahoma"/>
                </a:rPr>
                <a:t>most likely</a:t>
              </a:r>
              <a:r>
                <a:rPr lang="de-DE" sz="800" b="0" i="0" u="none" strike="noStrike" baseline="0">
                  <a:solidFill>
                    <a:srgbClr val="000000"/>
                  </a:solidFill>
                  <a:latin typeface="맑은 고딕"/>
                  <a:ea typeface="맑은 고딕"/>
                  <a:cs typeface="Tahoma"/>
                </a:rPr>
                <a:t>”</a:t>
              </a:r>
              <a:r>
                <a:rPr lang="de-DE" sz="800" b="0" i="0" u="none" strike="noStrike" baseline="0">
                  <a:solidFill>
                    <a:srgbClr val="000000"/>
                  </a:solidFill>
                  <a:latin typeface="Tahoma"/>
                  <a:ea typeface="Tahoma"/>
                  <a:cs typeface="Tahoma"/>
                </a:rPr>
                <a:t> scenario.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9</xdr:row>
          <xdr:rowOff>12700</xdr:rowOff>
        </xdr:from>
        <xdr:to>
          <xdr:col>1</xdr:col>
          <xdr:colOff>7797800</xdr:colOff>
          <xdr:row>10</xdr:row>
          <xdr:rowOff>0</xdr:rowOff>
        </xdr:to>
        <xdr:sp macro="" textlink="">
          <xdr:nvSpPr>
            <xdr:cNvPr id="20600" name="Option Button 120" hidden="1">
              <a:extLst>
                <a:ext uri="{63B3BB69-23CF-44E3-9099-C40C66FF867C}">
                  <a14:compatExt spid="_x0000_s20600"/>
                </a:ext>
                <a:ext uri="{FF2B5EF4-FFF2-40B4-BE49-F238E27FC236}">
                  <a16:creationId xmlns:a16="http://schemas.microsoft.com/office/drawing/2014/main" id="{00000000-0008-0000-0A00-000078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0 – There are no plans or forums. Critical infrastructure risks are not well understood in the city.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20</xdr:row>
          <xdr:rowOff>12700</xdr:rowOff>
        </xdr:from>
        <xdr:to>
          <xdr:col>1</xdr:col>
          <xdr:colOff>7797800</xdr:colOff>
          <xdr:row>21</xdr:row>
          <xdr:rowOff>12700</xdr:rowOff>
        </xdr:to>
        <xdr:sp macro="" textlink="">
          <xdr:nvSpPr>
            <xdr:cNvPr id="20601" name="Option Button 121" hidden="1">
              <a:extLst>
                <a:ext uri="{63B3BB69-23CF-44E3-9099-C40C66FF867C}">
                  <a14:compatExt spid="_x0000_s20601"/>
                </a:ext>
                <a:ext uri="{FF2B5EF4-FFF2-40B4-BE49-F238E27FC236}">
                  <a16:creationId xmlns:a16="http://schemas.microsoft.com/office/drawing/2014/main" id="{00000000-0008-0000-0A00-000079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0 – Significant parts of the city are unprotected from known risks / hazards.</a:t>
              </a:r>
            </a:p>
          </xdr:txBody>
        </xdr:sp>
        <xdr:clientData/>
      </xdr:twoCellAnchor>
    </mc:Choice>
    <mc:Fallback/>
  </mc:AlternateContent>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19050</xdr:colOff>
      <xdr:row>0</xdr:row>
      <xdr:rowOff>1125955</xdr:rowOff>
    </xdr:to>
    <xdr:pic>
      <xdr:nvPicPr>
        <xdr:cNvPr id="84" name="Picture 83">
          <a:extLst>
            <a:ext uri="{FF2B5EF4-FFF2-40B4-BE49-F238E27FC236}">
              <a16:creationId xmlns:a16="http://schemas.microsoft.com/office/drawing/2014/main" id="{00000000-0008-0000-0B00-00005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8172450" cy="1118335"/>
        </a:xfrm>
        <a:prstGeom prst="rect">
          <a:avLst/>
        </a:prstGeom>
      </xdr:spPr>
    </xdr:pic>
    <xdr:clientData/>
  </xdr:twoCellAnchor>
  <xdr:oneCellAnchor>
    <xdr:from>
      <xdr:col>1</xdr:col>
      <xdr:colOff>3988985</xdr:colOff>
      <xdr:row>0</xdr:row>
      <xdr:rowOff>95250</xdr:rowOff>
    </xdr:from>
    <xdr:ext cx="280205" cy="887815"/>
    <xdr:sp macro="" textlink="">
      <xdr:nvSpPr>
        <xdr:cNvPr id="85" name="TextBox 84">
          <a:extLst>
            <a:ext uri="{FF2B5EF4-FFF2-40B4-BE49-F238E27FC236}">
              <a16:creationId xmlns:a16="http://schemas.microsoft.com/office/drawing/2014/main" id="{00000000-0008-0000-0B00-000055000000}"/>
            </a:ext>
          </a:extLst>
        </xdr:cNvPr>
        <xdr:cNvSpPr txBox="1"/>
      </xdr:nvSpPr>
      <xdr:spPr>
        <a:xfrm rot="16200000">
          <a:off x="3999505" y="399055"/>
          <a:ext cx="887815"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200">
              <a:solidFill>
                <a:schemeClr val="bg1"/>
              </a:solidFill>
            </a:rPr>
            <a:t>MAY 2017</a:t>
          </a:r>
        </a:p>
      </xdr:txBody>
    </xdr:sp>
    <xdr:clientData/>
  </xdr:oneCellAnchor>
  <xdr:oneCellAnchor>
    <xdr:from>
      <xdr:col>0</xdr:col>
      <xdr:colOff>285750</xdr:colOff>
      <xdr:row>0</xdr:row>
      <xdr:rowOff>161927</xdr:rowOff>
    </xdr:from>
    <xdr:ext cx="3933825" cy="800091"/>
    <xdr:sp macro="" textlink="">
      <xdr:nvSpPr>
        <xdr:cNvPr id="86" name="TextBox 85">
          <a:extLst>
            <a:ext uri="{FF2B5EF4-FFF2-40B4-BE49-F238E27FC236}">
              <a16:creationId xmlns:a16="http://schemas.microsoft.com/office/drawing/2014/main" id="{00000000-0008-0000-0B00-000056000000}"/>
            </a:ext>
          </a:extLst>
        </xdr:cNvPr>
        <xdr:cNvSpPr txBox="1"/>
      </xdr:nvSpPr>
      <xdr:spPr>
        <a:xfrm>
          <a:off x="285750" y="161927"/>
          <a:ext cx="3933825" cy="8000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lvl="0" algn="l"/>
          <a:r>
            <a:rPr lang="en-GB" sz="2400" b="1" spc="120" baseline="0">
              <a:solidFill>
                <a:schemeClr val="bg1"/>
              </a:solidFill>
              <a:effectLst/>
              <a:latin typeface="Arial" panose="020B0604020202020204" pitchFamily="34" charset="0"/>
              <a:ea typeface="+mn-ea"/>
              <a:cs typeface="Arial" panose="020B0604020202020204" pitchFamily="34" charset="0"/>
            </a:rPr>
            <a:t>DISASTER RESILIENCE</a:t>
          </a:r>
          <a:endParaRPr lang="en-US" sz="2400" b="1" spc="120" baseline="0">
            <a:solidFill>
              <a:schemeClr val="bg1"/>
            </a:solidFill>
            <a:effectLst/>
            <a:latin typeface="Arial" panose="020B0604020202020204" pitchFamily="34" charset="0"/>
            <a:ea typeface="+mn-ea"/>
            <a:cs typeface="Arial" panose="020B0604020202020204" pitchFamily="34" charset="0"/>
          </a:endParaRPr>
        </a:p>
        <a:p>
          <a:pPr lvl="0" algn="l"/>
          <a:r>
            <a:rPr lang="en-GB" sz="2400">
              <a:solidFill>
                <a:schemeClr val="bg1"/>
              </a:solidFill>
              <a:effectLst/>
              <a:latin typeface="Arial" panose="020B0604020202020204" pitchFamily="34" charset="0"/>
              <a:ea typeface="+mn-ea"/>
              <a:cs typeface="Arial" panose="020B0604020202020204" pitchFamily="34" charset="0"/>
            </a:rPr>
            <a:t>SCORECARD FOR CITIES</a:t>
          </a:r>
          <a:endParaRPr lang="en-US" sz="2400">
            <a:solidFill>
              <a:schemeClr val="bg1"/>
            </a:solidFill>
            <a:effectLst/>
            <a:latin typeface="Arial" panose="020B0604020202020204" pitchFamily="34" charset="0"/>
            <a:ea typeface="+mn-ea"/>
            <a:cs typeface="Arial" panose="020B0604020202020204" pitchFamily="34" charset="0"/>
          </a:endParaRPr>
        </a:p>
      </xdr:txBody>
    </xdr:sp>
    <xdr:clientData/>
  </xdr:oneCellAnchor>
  <xdr:twoCellAnchor>
    <xdr:from>
      <xdr:col>2</xdr:col>
      <xdr:colOff>9524</xdr:colOff>
      <xdr:row>4</xdr:row>
      <xdr:rowOff>9523</xdr:rowOff>
    </xdr:from>
    <xdr:to>
      <xdr:col>3</xdr:col>
      <xdr:colOff>1152524</xdr:colOff>
      <xdr:row>5</xdr:row>
      <xdr:rowOff>0</xdr:rowOff>
    </xdr:to>
    <xdr:sp macro="" textlink="">
      <xdr:nvSpPr>
        <xdr:cNvPr id="3" name="TextBox 2">
          <a:extLst>
            <a:ext uri="{FF2B5EF4-FFF2-40B4-BE49-F238E27FC236}">
              <a16:creationId xmlns:a16="http://schemas.microsoft.com/office/drawing/2014/main" id="{00000000-0008-0000-0B00-000003000000}"/>
            </a:ext>
          </a:extLst>
        </xdr:cNvPr>
        <xdr:cNvSpPr txBox="1"/>
      </xdr:nvSpPr>
      <xdr:spPr>
        <a:xfrm>
          <a:off x="8162924" y="1704973"/>
          <a:ext cx="4333875" cy="16478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10000"/>
            </a:lnSpc>
            <a:spcAft>
              <a:spcPts val="600"/>
            </a:spcAft>
          </a:pPr>
          <a:r>
            <a:rPr lang="en-US" sz="900" b="0" i="0" u="none" strike="noStrike">
              <a:solidFill>
                <a:sysClr val="windowText" lastClr="000000"/>
              </a:solidFill>
              <a:latin typeface="Arial"/>
              <a:cs typeface="Arial"/>
            </a:rPr>
            <a:t>At this time, meaningful early warning for earthquakes is not technologically possible. </a:t>
          </a:r>
        </a:p>
      </xdr:txBody>
    </xdr:sp>
    <xdr:clientData/>
  </xdr:twoCellAnchor>
  <xdr:twoCellAnchor>
    <xdr:from>
      <xdr:col>0</xdr:col>
      <xdr:colOff>314324</xdr:colOff>
      <xdr:row>4</xdr:row>
      <xdr:rowOff>0</xdr:rowOff>
    </xdr:from>
    <xdr:to>
      <xdr:col>1</xdr:col>
      <xdr:colOff>8258175</xdr:colOff>
      <xdr:row>4</xdr:row>
      <xdr:rowOff>1657349</xdr:rowOff>
    </xdr:to>
    <xdr:sp macro="" textlink="">
      <xdr:nvSpPr>
        <xdr:cNvPr id="4" name="TextBox 3">
          <a:extLst>
            <a:ext uri="{FF2B5EF4-FFF2-40B4-BE49-F238E27FC236}">
              <a16:creationId xmlns:a16="http://schemas.microsoft.com/office/drawing/2014/main" id="{00000000-0008-0000-0B00-000004000000}"/>
            </a:ext>
          </a:extLst>
        </xdr:cNvPr>
        <xdr:cNvSpPr txBox="1"/>
      </xdr:nvSpPr>
      <xdr:spPr>
        <a:xfrm>
          <a:off x="314324" y="1695450"/>
          <a:ext cx="7839076" cy="1657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10000"/>
            </a:lnSpc>
            <a:spcAft>
              <a:spcPts val="600"/>
            </a:spcAft>
          </a:pPr>
          <a:r>
            <a:rPr lang="en-US" sz="900" b="0" i="0" u="none" strike="noStrike">
              <a:solidFill>
                <a:sysClr val="windowText" lastClr="000000"/>
              </a:solidFill>
              <a:latin typeface="Arial"/>
              <a:cs typeface="Arial"/>
            </a:rPr>
            <a:t>Does the city have a plan or standard operating procedure to act on early warnings and forecasts? What proportion of the population is reachable by early warning system? </a:t>
          </a:r>
        </a:p>
      </xdr:txBody>
    </xdr:sp>
    <xdr:clientData/>
  </xdr:twoCellAnchor>
  <xdr:twoCellAnchor>
    <xdr:from>
      <xdr:col>2</xdr:col>
      <xdr:colOff>9524</xdr:colOff>
      <xdr:row>15</xdr:row>
      <xdr:rowOff>9523</xdr:rowOff>
    </xdr:from>
    <xdr:to>
      <xdr:col>3</xdr:col>
      <xdr:colOff>1152524</xdr:colOff>
      <xdr:row>16</xdr:row>
      <xdr:rowOff>0</xdr:rowOff>
    </xdr:to>
    <xdr:sp macro="" textlink="">
      <xdr:nvSpPr>
        <xdr:cNvPr id="32" name="TextBox 31">
          <a:extLst>
            <a:ext uri="{FF2B5EF4-FFF2-40B4-BE49-F238E27FC236}">
              <a16:creationId xmlns:a16="http://schemas.microsoft.com/office/drawing/2014/main" id="{00000000-0008-0000-0B00-000020000000}"/>
            </a:ext>
          </a:extLst>
        </xdr:cNvPr>
        <xdr:cNvSpPr txBox="1"/>
      </xdr:nvSpPr>
      <xdr:spPr>
        <a:xfrm>
          <a:off x="8162924" y="1704973"/>
          <a:ext cx="4333875" cy="16478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10000"/>
            </a:lnSpc>
            <a:spcAft>
              <a:spcPts val="600"/>
            </a:spcAft>
          </a:pPr>
          <a:r>
            <a:rPr lang="en-US" sz="900" b="0" i="0" u="none" strike="noStrike">
              <a:solidFill>
                <a:sysClr val="windowText" lastClr="000000"/>
              </a:solidFill>
              <a:latin typeface="Arial"/>
              <a:cs typeface="Arial"/>
            </a:rPr>
            <a:t>Does the plan provide the city strategy, organization and structure for disaster preparedness and response directions? Does it set out roles, responsibilities, resources, cooperation and coordination modalities among key city stakeholders?</a:t>
          </a:r>
        </a:p>
      </xdr:txBody>
    </xdr:sp>
    <xdr:clientData/>
  </xdr:twoCellAnchor>
  <xdr:twoCellAnchor>
    <xdr:from>
      <xdr:col>0</xdr:col>
      <xdr:colOff>314324</xdr:colOff>
      <xdr:row>15</xdr:row>
      <xdr:rowOff>0</xdr:rowOff>
    </xdr:from>
    <xdr:to>
      <xdr:col>1</xdr:col>
      <xdr:colOff>8258175</xdr:colOff>
      <xdr:row>15</xdr:row>
      <xdr:rowOff>1657349</xdr:rowOff>
    </xdr:to>
    <xdr:sp macro="" textlink="">
      <xdr:nvSpPr>
        <xdr:cNvPr id="33" name="TextBox 32">
          <a:extLst>
            <a:ext uri="{FF2B5EF4-FFF2-40B4-BE49-F238E27FC236}">
              <a16:creationId xmlns:a16="http://schemas.microsoft.com/office/drawing/2014/main" id="{00000000-0008-0000-0B00-000021000000}"/>
            </a:ext>
          </a:extLst>
        </xdr:cNvPr>
        <xdr:cNvSpPr txBox="1"/>
      </xdr:nvSpPr>
      <xdr:spPr>
        <a:xfrm>
          <a:off x="314324" y="1695450"/>
          <a:ext cx="7839076" cy="1657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10000"/>
            </a:lnSpc>
            <a:spcAft>
              <a:spcPts val="600"/>
            </a:spcAft>
          </a:pPr>
          <a:r>
            <a:rPr lang="en-US" sz="900" b="0" i="0" u="none" strike="noStrike">
              <a:solidFill>
                <a:sysClr val="windowText" lastClr="000000"/>
              </a:solidFill>
              <a:latin typeface="Arial"/>
              <a:cs typeface="Arial"/>
            </a:rPr>
            <a:t>Is there a disaster management / preparedness / emergency response plan outlining city mitigation, preparedness and response to local emergencies? </a:t>
          </a:r>
        </a:p>
      </xdr:txBody>
    </xdr:sp>
    <xdr:clientData/>
  </xdr:twoCellAnchor>
  <xdr:twoCellAnchor>
    <xdr:from>
      <xdr:col>2</xdr:col>
      <xdr:colOff>9524</xdr:colOff>
      <xdr:row>26</xdr:row>
      <xdr:rowOff>9523</xdr:rowOff>
    </xdr:from>
    <xdr:to>
      <xdr:col>3</xdr:col>
      <xdr:colOff>1152524</xdr:colOff>
      <xdr:row>27</xdr:row>
      <xdr:rowOff>0</xdr:rowOff>
    </xdr:to>
    <xdr:sp macro="" textlink="">
      <xdr:nvSpPr>
        <xdr:cNvPr id="39" name="TextBox 38">
          <a:extLst>
            <a:ext uri="{FF2B5EF4-FFF2-40B4-BE49-F238E27FC236}">
              <a16:creationId xmlns:a16="http://schemas.microsoft.com/office/drawing/2014/main" id="{00000000-0008-0000-0B00-000027000000}"/>
            </a:ext>
          </a:extLst>
        </xdr:cNvPr>
        <xdr:cNvSpPr txBox="1"/>
      </xdr:nvSpPr>
      <xdr:spPr>
        <a:xfrm>
          <a:off x="8162924" y="1704973"/>
          <a:ext cx="4333875" cy="16478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10000"/>
            </a:lnSpc>
            <a:spcAft>
              <a:spcPts val="600"/>
            </a:spcAft>
          </a:pPr>
          <a:r>
            <a:rPr lang="en-US" sz="900" b="0" i="0" u="none" strike="noStrike">
              <a:solidFill>
                <a:sysClr val="windowText" lastClr="000000"/>
              </a:solidFill>
              <a:latin typeface="Arial"/>
              <a:cs typeface="Arial"/>
            </a:rPr>
            <a:t>Adequacy of equipment levels is covered in Essential 8.</a:t>
          </a:r>
        </a:p>
      </xdr:txBody>
    </xdr:sp>
    <xdr:clientData/>
  </xdr:twoCellAnchor>
  <xdr:twoCellAnchor>
    <xdr:from>
      <xdr:col>0</xdr:col>
      <xdr:colOff>314324</xdr:colOff>
      <xdr:row>26</xdr:row>
      <xdr:rowOff>0</xdr:rowOff>
    </xdr:from>
    <xdr:to>
      <xdr:col>1</xdr:col>
      <xdr:colOff>8258175</xdr:colOff>
      <xdr:row>26</xdr:row>
      <xdr:rowOff>1657349</xdr:rowOff>
    </xdr:to>
    <xdr:sp macro="" textlink="">
      <xdr:nvSpPr>
        <xdr:cNvPr id="40" name="TextBox 39">
          <a:extLst>
            <a:ext uri="{FF2B5EF4-FFF2-40B4-BE49-F238E27FC236}">
              <a16:creationId xmlns:a16="http://schemas.microsoft.com/office/drawing/2014/main" id="{00000000-0008-0000-0B00-000028000000}"/>
            </a:ext>
          </a:extLst>
        </xdr:cNvPr>
        <xdr:cNvSpPr txBox="1"/>
      </xdr:nvSpPr>
      <xdr:spPr>
        <a:xfrm>
          <a:off x="314324" y="1695450"/>
          <a:ext cx="7839076" cy="1657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10000"/>
            </a:lnSpc>
            <a:spcAft>
              <a:spcPts val="600"/>
            </a:spcAft>
          </a:pPr>
          <a:r>
            <a:rPr lang="en-US" sz="900" b="0" i="0" u="none" strike="noStrike">
              <a:solidFill>
                <a:sysClr val="windowText" lastClr="000000"/>
              </a:solidFill>
              <a:latin typeface="Arial"/>
              <a:cs typeface="Arial"/>
            </a:rPr>
            <a:t>Does the responsible disaster management authority have sufficient staffing capacity to support first responder duties in surge event scenario?</a:t>
          </a:r>
        </a:p>
      </xdr:txBody>
    </xdr:sp>
    <xdr:clientData/>
  </xdr:twoCellAnchor>
  <xdr:twoCellAnchor>
    <xdr:from>
      <xdr:col>2</xdr:col>
      <xdr:colOff>9524</xdr:colOff>
      <xdr:row>37</xdr:row>
      <xdr:rowOff>9523</xdr:rowOff>
    </xdr:from>
    <xdr:to>
      <xdr:col>3</xdr:col>
      <xdr:colOff>1152524</xdr:colOff>
      <xdr:row>38</xdr:row>
      <xdr:rowOff>0</xdr:rowOff>
    </xdr:to>
    <xdr:sp macro="" textlink="">
      <xdr:nvSpPr>
        <xdr:cNvPr id="46" name="TextBox 45">
          <a:extLst>
            <a:ext uri="{FF2B5EF4-FFF2-40B4-BE49-F238E27FC236}">
              <a16:creationId xmlns:a16="http://schemas.microsoft.com/office/drawing/2014/main" id="{00000000-0008-0000-0B00-00002E000000}"/>
            </a:ext>
          </a:extLst>
        </xdr:cNvPr>
        <xdr:cNvSpPr txBox="1"/>
      </xdr:nvSpPr>
      <xdr:spPr>
        <a:xfrm>
          <a:off x="8169274" y="1708148"/>
          <a:ext cx="4333875" cy="16414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10000"/>
            </a:lnSpc>
            <a:spcAft>
              <a:spcPts val="600"/>
            </a:spcAft>
          </a:pPr>
          <a:endParaRPr lang="en-US" sz="1000" b="0" i="0" u="none" strike="noStrike">
            <a:solidFill>
              <a:sysClr val="windowText" lastClr="000000"/>
            </a:solidFill>
            <a:latin typeface="Arial"/>
            <a:cs typeface="Arial"/>
          </a:endParaRPr>
        </a:p>
      </xdr:txBody>
    </xdr:sp>
    <xdr:clientData/>
  </xdr:twoCellAnchor>
  <xdr:twoCellAnchor>
    <xdr:from>
      <xdr:col>0</xdr:col>
      <xdr:colOff>314324</xdr:colOff>
      <xdr:row>37</xdr:row>
      <xdr:rowOff>0</xdr:rowOff>
    </xdr:from>
    <xdr:to>
      <xdr:col>1</xdr:col>
      <xdr:colOff>8258175</xdr:colOff>
      <xdr:row>37</xdr:row>
      <xdr:rowOff>1657349</xdr:rowOff>
    </xdr:to>
    <xdr:sp macro="" textlink="">
      <xdr:nvSpPr>
        <xdr:cNvPr id="47" name="TextBox 46">
          <a:extLst>
            <a:ext uri="{FF2B5EF4-FFF2-40B4-BE49-F238E27FC236}">
              <a16:creationId xmlns:a16="http://schemas.microsoft.com/office/drawing/2014/main" id="{00000000-0008-0000-0B00-00002F000000}"/>
            </a:ext>
          </a:extLst>
        </xdr:cNvPr>
        <xdr:cNvSpPr txBox="1"/>
      </xdr:nvSpPr>
      <xdr:spPr>
        <a:xfrm>
          <a:off x="314324" y="1698625"/>
          <a:ext cx="7842251" cy="1657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10000"/>
            </a:lnSpc>
            <a:spcAft>
              <a:spcPts val="600"/>
            </a:spcAft>
          </a:pPr>
          <a:r>
            <a:rPr lang="en-US" sz="900" b="0" i="0" u="none" strike="noStrike">
              <a:solidFill>
                <a:sysClr val="windowText" lastClr="000000"/>
              </a:solidFill>
              <a:latin typeface="Arial"/>
              <a:cs typeface="Arial"/>
            </a:rPr>
            <a:t>Are equipment and supply needs, as well as the availability of equipment, clearly defined?</a:t>
          </a:r>
        </a:p>
      </xdr:txBody>
    </xdr:sp>
    <xdr:clientData/>
  </xdr:twoCellAnchor>
  <xdr:twoCellAnchor>
    <xdr:from>
      <xdr:col>2</xdr:col>
      <xdr:colOff>9524</xdr:colOff>
      <xdr:row>48</xdr:row>
      <xdr:rowOff>9523</xdr:rowOff>
    </xdr:from>
    <xdr:to>
      <xdr:col>3</xdr:col>
      <xdr:colOff>1152524</xdr:colOff>
      <xdr:row>49</xdr:row>
      <xdr:rowOff>0</xdr:rowOff>
    </xdr:to>
    <xdr:sp macro="" textlink="">
      <xdr:nvSpPr>
        <xdr:cNvPr id="53" name="TextBox 52">
          <a:extLst>
            <a:ext uri="{FF2B5EF4-FFF2-40B4-BE49-F238E27FC236}">
              <a16:creationId xmlns:a16="http://schemas.microsoft.com/office/drawing/2014/main" id="{00000000-0008-0000-0B00-000035000000}"/>
            </a:ext>
          </a:extLst>
        </xdr:cNvPr>
        <xdr:cNvSpPr txBox="1"/>
      </xdr:nvSpPr>
      <xdr:spPr>
        <a:xfrm>
          <a:off x="8169274" y="1708148"/>
          <a:ext cx="4333875" cy="16414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10000"/>
            </a:lnSpc>
            <a:spcAft>
              <a:spcPts val="600"/>
            </a:spcAft>
          </a:pPr>
          <a:endParaRPr lang="en-US" sz="1000" b="0" i="0" u="none" strike="noStrike">
            <a:solidFill>
              <a:sysClr val="windowText" lastClr="000000"/>
            </a:solidFill>
            <a:latin typeface="Arial"/>
            <a:cs typeface="Arial"/>
          </a:endParaRPr>
        </a:p>
      </xdr:txBody>
    </xdr:sp>
    <xdr:clientData/>
  </xdr:twoCellAnchor>
  <xdr:twoCellAnchor>
    <xdr:from>
      <xdr:col>0</xdr:col>
      <xdr:colOff>314324</xdr:colOff>
      <xdr:row>48</xdr:row>
      <xdr:rowOff>0</xdr:rowOff>
    </xdr:from>
    <xdr:to>
      <xdr:col>1</xdr:col>
      <xdr:colOff>8258175</xdr:colOff>
      <xdr:row>48</xdr:row>
      <xdr:rowOff>1657349</xdr:rowOff>
    </xdr:to>
    <xdr:sp macro="" textlink="">
      <xdr:nvSpPr>
        <xdr:cNvPr id="54" name="TextBox 53">
          <a:extLst>
            <a:ext uri="{FF2B5EF4-FFF2-40B4-BE49-F238E27FC236}">
              <a16:creationId xmlns:a16="http://schemas.microsoft.com/office/drawing/2014/main" id="{00000000-0008-0000-0B00-000036000000}"/>
            </a:ext>
          </a:extLst>
        </xdr:cNvPr>
        <xdr:cNvSpPr txBox="1"/>
      </xdr:nvSpPr>
      <xdr:spPr>
        <a:xfrm>
          <a:off x="314324" y="1698625"/>
          <a:ext cx="7842251" cy="1657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10000"/>
            </a:lnSpc>
            <a:spcAft>
              <a:spcPts val="600"/>
            </a:spcAft>
          </a:pPr>
          <a:r>
            <a:rPr lang="en-US" sz="900" b="0" i="0" u="none" strike="noStrike">
              <a:solidFill>
                <a:sysClr val="windowText" lastClr="000000"/>
              </a:solidFill>
              <a:latin typeface="Arial"/>
              <a:cs typeface="Arial"/>
            </a:rPr>
            <a:t>Would the city be able to continue to feed and shelter its population post-event?</a:t>
          </a:r>
        </a:p>
      </xdr:txBody>
    </xdr:sp>
    <xdr:clientData/>
  </xdr:twoCellAnchor>
  <xdr:twoCellAnchor>
    <xdr:from>
      <xdr:col>2</xdr:col>
      <xdr:colOff>9524</xdr:colOff>
      <xdr:row>59</xdr:row>
      <xdr:rowOff>9523</xdr:rowOff>
    </xdr:from>
    <xdr:to>
      <xdr:col>3</xdr:col>
      <xdr:colOff>1152524</xdr:colOff>
      <xdr:row>60</xdr:row>
      <xdr:rowOff>0</xdr:rowOff>
    </xdr:to>
    <xdr:sp macro="" textlink="">
      <xdr:nvSpPr>
        <xdr:cNvPr id="60" name="TextBox 59">
          <a:extLst>
            <a:ext uri="{FF2B5EF4-FFF2-40B4-BE49-F238E27FC236}">
              <a16:creationId xmlns:a16="http://schemas.microsoft.com/office/drawing/2014/main" id="{00000000-0008-0000-0B00-00003C000000}"/>
            </a:ext>
          </a:extLst>
        </xdr:cNvPr>
        <xdr:cNvSpPr txBox="1"/>
      </xdr:nvSpPr>
      <xdr:spPr>
        <a:xfrm>
          <a:off x="8169274" y="1708148"/>
          <a:ext cx="4333875" cy="16414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10000"/>
            </a:lnSpc>
            <a:spcAft>
              <a:spcPts val="600"/>
            </a:spcAft>
          </a:pPr>
          <a:endParaRPr lang="en-US" sz="1000" b="0" i="0" u="none" strike="noStrike">
            <a:solidFill>
              <a:sysClr val="windowText" lastClr="000000"/>
            </a:solidFill>
            <a:latin typeface="Arial"/>
            <a:cs typeface="Arial"/>
          </a:endParaRPr>
        </a:p>
      </xdr:txBody>
    </xdr:sp>
    <xdr:clientData/>
  </xdr:twoCellAnchor>
  <xdr:twoCellAnchor>
    <xdr:from>
      <xdr:col>0</xdr:col>
      <xdr:colOff>314324</xdr:colOff>
      <xdr:row>59</xdr:row>
      <xdr:rowOff>0</xdr:rowOff>
    </xdr:from>
    <xdr:to>
      <xdr:col>1</xdr:col>
      <xdr:colOff>8258175</xdr:colOff>
      <xdr:row>59</xdr:row>
      <xdr:rowOff>1657349</xdr:rowOff>
    </xdr:to>
    <xdr:sp macro="" textlink="">
      <xdr:nvSpPr>
        <xdr:cNvPr id="61" name="TextBox 60">
          <a:extLst>
            <a:ext uri="{FF2B5EF4-FFF2-40B4-BE49-F238E27FC236}">
              <a16:creationId xmlns:a16="http://schemas.microsoft.com/office/drawing/2014/main" id="{00000000-0008-0000-0B00-00003D000000}"/>
            </a:ext>
          </a:extLst>
        </xdr:cNvPr>
        <xdr:cNvSpPr txBox="1"/>
      </xdr:nvSpPr>
      <xdr:spPr>
        <a:xfrm>
          <a:off x="314324" y="1698625"/>
          <a:ext cx="7842251" cy="1657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10000"/>
            </a:lnSpc>
            <a:spcAft>
              <a:spcPts val="600"/>
            </a:spcAft>
          </a:pPr>
          <a:r>
            <a:rPr lang="en-US" sz="900" b="0" i="0" u="none" strike="noStrike">
              <a:solidFill>
                <a:sysClr val="windowText" lastClr="000000"/>
              </a:solidFill>
              <a:latin typeface="Arial"/>
              <a:cs typeface="Arial"/>
            </a:rPr>
            <a:t>Is there an emergency operations centre, with participation from all agencies, automating standard operating procedures specifically designed to deal with “most probable” and “most severe” scenarios?</a:t>
          </a:r>
        </a:p>
      </xdr:txBody>
    </xdr:sp>
    <xdr:clientData/>
  </xdr:twoCellAnchor>
  <xdr:twoCellAnchor>
    <xdr:from>
      <xdr:col>2</xdr:col>
      <xdr:colOff>9524</xdr:colOff>
      <xdr:row>70</xdr:row>
      <xdr:rowOff>9523</xdr:rowOff>
    </xdr:from>
    <xdr:to>
      <xdr:col>3</xdr:col>
      <xdr:colOff>1152524</xdr:colOff>
      <xdr:row>71</xdr:row>
      <xdr:rowOff>0</xdr:rowOff>
    </xdr:to>
    <xdr:sp macro="" textlink="">
      <xdr:nvSpPr>
        <xdr:cNvPr id="67" name="TextBox 66">
          <a:extLst>
            <a:ext uri="{FF2B5EF4-FFF2-40B4-BE49-F238E27FC236}">
              <a16:creationId xmlns:a16="http://schemas.microsoft.com/office/drawing/2014/main" id="{00000000-0008-0000-0B00-000043000000}"/>
            </a:ext>
          </a:extLst>
        </xdr:cNvPr>
        <xdr:cNvSpPr txBox="1"/>
      </xdr:nvSpPr>
      <xdr:spPr>
        <a:xfrm>
          <a:off x="8169274" y="1708148"/>
          <a:ext cx="4333875" cy="16414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10000"/>
            </a:lnSpc>
            <a:spcAft>
              <a:spcPts val="600"/>
            </a:spcAft>
          </a:pPr>
          <a:r>
            <a:rPr lang="en-US" sz="900" b="0" i="0" u="none" strike="noStrike">
              <a:solidFill>
                <a:sysClr val="windowText" lastClr="000000"/>
              </a:solidFill>
              <a:latin typeface="Arial"/>
              <a:cs typeface="Arial"/>
            </a:rPr>
            <a:t>Skills training is covered in Essential 6.</a:t>
          </a:r>
        </a:p>
      </xdr:txBody>
    </xdr:sp>
    <xdr:clientData/>
  </xdr:twoCellAnchor>
  <xdr:twoCellAnchor>
    <xdr:from>
      <xdr:col>0</xdr:col>
      <xdr:colOff>314324</xdr:colOff>
      <xdr:row>70</xdr:row>
      <xdr:rowOff>0</xdr:rowOff>
    </xdr:from>
    <xdr:to>
      <xdr:col>1</xdr:col>
      <xdr:colOff>8258175</xdr:colOff>
      <xdr:row>70</xdr:row>
      <xdr:rowOff>1657349</xdr:rowOff>
    </xdr:to>
    <xdr:sp macro="" textlink="">
      <xdr:nvSpPr>
        <xdr:cNvPr id="68" name="TextBox 67">
          <a:extLst>
            <a:ext uri="{FF2B5EF4-FFF2-40B4-BE49-F238E27FC236}">
              <a16:creationId xmlns:a16="http://schemas.microsoft.com/office/drawing/2014/main" id="{00000000-0008-0000-0B00-000044000000}"/>
            </a:ext>
          </a:extLst>
        </xdr:cNvPr>
        <xdr:cNvSpPr txBox="1"/>
      </xdr:nvSpPr>
      <xdr:spPr>
        <a:xfrm>
          <a:off x="314324" y="1698625"/>
          <a:ext cx="7842251" cy="1657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10000"/>
            </a:lnSpc>
            <a:spcAft>
              <a:spcPts val="600"/>
            </a:spcAft>
          </a:pPr>
          <a:r>
            <a:rPr lang="en-US" sz="900" b="0" i="0" u="none" strike="noStrike">
              <a:solidFill>
                <a:sysClr val="windowText" lastClr="000000"/>
              </a:solidFill>
              <a:latin typeface="Arial"/>
              <a:cs typeface="Arial"/>
            </a:rPr>
            <a:t>Do practices and drills involve both the public and professionals?</a:t>
          </a:r>
        </a:p>
      </xdr:txBody>
    </xdr:sp>
    <xdr:clientData/>
  </xdr:twoCellAnchor>
  <mc:AlternateContent xmlns:mc="http://schemas.openxmlformats.org/markup-compatibility/2006">
    <mc:Choice xmlns:a14="http://schemas.microsoft.com/office/drawing/2010/main" Requires="a14">
      <xdr:twoCellAnchor editAs="oneCell">
        <xdr:from>
          <xdr:col>1</xdr:col>
          <xdr:colOff>25400</xdr:colOff>
          <xdr:row>6</xdr:row>
          <xdr:rowOff>0</xdr:rowOff>
        </xdr:from>
        <xdr:to>
          <xdr:col>1</xdr:col>
          <xdr:colOff>7797800</xdr:colOff>
          <xdr:row>10</xdr:row>
          <xdr:rowOff>12700</xdr:rowOff>
        </xdr:to>
        <xdr:sp macro="" textlink="">
          <xdr:nvSpPr>
            <xdr:cNvPr id="21550" name="Group Box 46" hidden="1">
              <a:extLst>
                <a:ext uri="{63B3BB69-23CF-44E3-9099-C40C66FF867C}">
                  <a14:compatExt spid="_x0000_s21550"/>
                </a:ext>
                <a:ext uri="{FF2B5EF4-FFF2-40B4-BE49-F238E27FC236}">
                  <a16:creationId xmlns:a16="http://schemas.microsoft.com/office/drawing/2014/main" id="{00000000-0008-0000-0B00-00002E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6</xdr:row>
          <xdr:rowOff>12700</xdr:rowOff>
        </xdr:from>
        <xdr:to>
          <xdr:col>1</xdr:col>
          <xdr:colOff>7759700</xdr:colOff>
          <xdr:row>7</xdr:row>
          <xdr:rowOff>0</xdr:rowOff>
        </xdr:to>
        <xdr:sp macro="" textlink="">
          <xdr:nvSpPr>
            <xdr:cNvPr id="21551" name="Option Button 47" hidden="1">
              <a:extLst>
                <a:ext uri="{63B3BB69-23CF-44E3-9099-C40C66FF867C}">
                  <a14:compatExt spid="_x0000_s21551"/>
                </a:ext>
                <a:ext uri="{FF2B5EF4-FFF2-40B4-BE49-F238E27FC236}">
                  <a16:creationId xmlns:a16="http://schemas.microsoft.com/office/drawing/2014/main" id="{00000000-0008-0000-0B00-00002F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3 – Estimated that over 90% of the population is reachable by early warning system.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7</xdr:row>
          <xdr:rowOff>12700</xdr:rowOff>
        </xdr:from>
        <xdr:to>
          <xdr:col>1</xdr:col>
          <xdr:colOff>7759700</xdr:colOff>
          <xdr:row>8</xdr:row>
          <xdr:rowOff>0</xdr:rowOff>
        </xdr:to>
        <xdr:sp macro="" textlink="">
          <xdr:nvSpPr>
            <xdr:cNvPr id="21552" name="Option Button 48" hidden="1">
              <a:extLst>
                <a:ext uri="{63B3BB69-23CF-44E3-9099-C40C66FF867C}">
                  <a14:compatExt spid="_x0000_s21552"/>
                </a:ext>
                <a:ext uri="{FF2B5EF4-FFF2-40B4-BE49-F238E27FC236}">
                  <a16:creationId xmlns:a16="http://schemas.microsoft.com/office/drawing/2014/main" id="{00000000-0008-0000-0B00-000030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2 – Estimated that over 75% of the population is reachable by early warning system.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8</xdr:row>
          <xdr:rowOff>12700</xdr:rowOff>
        </xdr:from>
        <xdr:to>
          <xdr:col>1</xdr:col>
          <xdr:colOff>7759700</xdr:colOff>
          <xdr:row>9</xdr:row>
          <xdr:rowOff>0</xdr:rowOff>
        </xdr:to>
        <xdr:sp macro="" textlink="">
          <xdr:nvSpPr>
            <xdr:cNvPr id="21553" name="Option Button 49" hidden="1">
              <a:extLst>
                <a:ext uri="{63B3BB69-23CF-44E3-9099-C40C66FF867C}">
                  <a14:compatExt spid="_x0000_s21553"/>
                </a:ext>
                <a:ext uri="{FF2B5EF4-FFF2-40B4-BE49-F238E27FC236}">
                  <a16:creationId xmlns:a16="http://schemas.microsoft.com/office/drawing/2014/main" id="{00000000-0008-0000-0B00-000031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1 – Estimated that more than half of the population is reachable by early warning system.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9</xdr:row>
          <xdr:rowOff>12700</xdr:rowOff>
        </xdr:from>
        <xdr:to>
          <xdr:col>1</xdr:col>
          <xdr:colOff>7759700</xdr:colOff>
          <xdr:row>10</xdr:row>
          <xdr:rowOff>0</xdr:rowOff>
        </xdr:to>
        <xdr:sp macro="" textlink="">
          <xdr:nvSpPr>
            <xdr:cNvPr id="21554" name="Option Button 50" hidden="1">
              <a:extLst>
                <a:ext uri="{63B3BB69-23CF-44E3-9099-C40C66FF867C}">
                  <a14:compatExt spid="_x0000_s21554"/>
                </a:ext>
                <a:ext uri="{FF2B5EF4-FFF2-40B4-BE49-F238E27FC236}">
                  <a16:creationId xmlns:a16="http://schemas.microsoft.com/office/drawing/2014/main" id="{00000000-0008-0000-0B00-000032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0 – Less than half of the population is reachable by early warning system.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25400</xdr:colOff>
          <xdr:row>17</xdr:row>
          <xdr:rowOff>0</xdr:rowOff>
        </xdr:from>
        <xdr:to>
          <xdr:col>1</xdr:col>
          <xdr:colOff>7797800</xdr:colOff>
          <xdr:row>21</xdr:row>
          <xdr:rowOff>12700</xdr:rowOff>
        </xdr:to>
        <xdr:sp macro="" textlink="">
          <xdr:nvSpPr>
            <xdr:cNvPr id="21555" name="Group Box 51" hidden="1">
              <a:extLst>
                <a:ext uri="{63B3BB69-23CF-44E3-9099-C40C66FF867C}">
                  <a14:compatExt spid="_x0000_s21555"/>
                </a:ext>
                <a:ext uri="{FF2B5EF4-FFF2-40B4-BE49-F238E27FC236}">
                  <a16:creationId xmlns:a16="http://schemas.microsoft.com/office/drawing/2014/main" id="{00000000-0008-0000-0B00-000033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17</xdr:row>
          <xdr:rowOff>12700</xdr:rowOff>
        </xdr:from>
        <xdr:to>
          <xdr:col>1</xdr:col>
          <xdr:colOff>7759700</xdr:colOff>
          <xdr:row>18</xdr:row>
          <xdr:rowOff>0</xdr:rowOff>
        </xdr:to>
        <xdr:sp macro="" textlink="">
          <xdr:nvSpPr>
            <xdr:cNvPr id="21556" name="Option Button 52" hidden="1">
              <a:extLst>
                <a:ext uri="{63B3BB69-23CF-44E3-9099-C40C66FF867C}">
                  <a14:compatExt spid="_x0000_s21556"/>
                </a:ext>
                <a:ext uri="{FF2B5EF4-FFF2-40B4-BE49-F238E27FC236}">
                  <a16:creationId xmlns:a16="http://schemas.microsoft.com/office/drawing/2014/main" id="{00000000-0008-0000-0B00-000034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3 – There is a disaster management / preparedness / emergency response plan outlining city mitigation, preparedness and response to local emergencies.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18</xdr:row>
          <xdr:rowOff>12700</xdr:rowOff>
        </xdr:from>
        <xdr:to>
          <xdr:col>1</xdr:col>
          <xdr:colOff>7759700</xdr:colOff>
          <xdr:row>19</xdr:row>
          <xdr:rowOff>0</xdr:rowOff>
        </xdr:to>
        <xdr:sp macro="" textlink="">
          <xdr:nvSpPr>
            <xdr:cNvPr id="21557" name="Option Button 53" hidden="1">
              <a:extLst>
                <a:ext uri="{63B3BB69-23CF-44E3-9099-C40C66FF867C}">
                  <a14:compatExt spid="_x0000_s21557"/>
                </a:ext>
                <a:ext uri="{FF2B5EF4-FFF2-40B4-BE49-F238E27FC236}">
                  <a16:creationId xmlns:a16="http://schemas.microsoft.com/office/drawing/2014/main" id="{00000000-0008-0000-0B00-000035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2 – A comprehensive plan exists but it contains significant gaps in coverage for city mitigation, preparedness and response to local emergencies.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19</xdr:row>
          <xdr:rowOff>12700</xdr:rowOff>
        </xdr:from>
        <xdr:to>
          <xdr:col>1</xdr:col>
          <xdr:colOff>7759700</xdr:colOff>
          <xdr:row>20</xdr:row>
          <xdr:rowOff>0</xdr:rowOff>
        </xdr:to>
        <xdr:sp macro="" textlink="">
          <xdr:nvSpPr>
            <xdr:cNvPr id="21558" name="Option Button 54" hidden="1">
              <a:extLst>
                <a:ext uri="{63B3BB69-23CF-44E3-9099-C40C66FF867C}">
                  <a14:compatExt spid="_x0000_s21558"/>
                </a:ext>
                <a:ext uri="{FF2B5EF4-FFF2-40B4-BE49-F238E27FC236}">
                  <a16:creationId xmlns:a16="http://schemas.microsoft.com/office/drawing/2014/main" id="{00000000-0008-0000-0B00-000036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1 – Some plans exist, but they are not comprehensive or joined up.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20</xdr:row>
          <xdr:rowOff>12700</xdr:rowOff>
        </xdr:from>
        <xdr:to>
          <xdr:col>1</xdr:col>
          <xdr:colOff>7759700</xdr:colOff>
          <xdr:row>21</xdr:row>
          <xdr:rowOff>0</xdr:rowOff>
        </xdr:to>
        <xdr:sp macro="" textlink="">
          <xdr:nvSpPr>
            <xdr:cNvPr id="21559" name="Option Button 55" hidden="1">
              <a:extLst>
                <a:ext uri="{63B3BB69-23CF-44E3-9099-C40C66FF867C}">
                  <a14:compatExt spid="_x0000_s21559"/>
                </a:ext>
                <a:ext uri="{FF2B5EF4-FFF2-40B4-BE49-F238E27FC236}">
                  <a16:creationId xmlns:a16="http://schemas.microsoft.com/office/drawing/2014/main" id="{00000000-0008-0000-0B00-000037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0 – No known plan.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25400</xdr:colOff>
          <xdr:row>28</xdr:row>
          <xdr:rowOff>0</xdr:rowOff>
        </xdr:from>
        <xdr:to>
          <xdr:col>1</xdr:col>
          <xdr:colOff>7797800</xdr:colOff>
          <xdr:row>32</xdr:row>
          <xdr:rowOff>25400</xdr:rowOff>
        </xdr:to>
        <xdr:sp macro="" textlink="">
          <xdr:nvSpPr>
            <xdr:cNvPr id="21560" name="Group Box 56" hidden="1">
              <a:extLst>
                <a:ext uri="{63B3BB69-23CF-44E3-9099-C40C66FF867C}">
                  <a14:compatExt spid="_x0000_s21560"/>
                </a:ext>
                <a:ext uri="{FF2B5EF4-FFF2-40B4-BE49-F238E27FC236}">
                  <a16:creationId xmlns:a16="http://schemas.microsoft.com/office/drawing/2014/main" id="{00000000-0008-0000-0B00-000038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28</xdr:row>
          <xdr:rowOff>12700</xdr:rowOff>
        </xdr:from>
        <xdr:to>
          <xdr:col>1</xdr:col>
          <xdr:colOff>7759700</xdr:colOff>
          <xdr:row>29</xdr:row>
          <xdr:rowOff>0</xdr:rowOff>
        </xdr:to>
        <xdr:sp macro="" textlink="">
          <xdr:nvSpPr>
            <xdr:cNvPr id="21561" name="Option Button 57" hidden="1">
              <a:extLst>
                <a:ext uri="{63B3BB69-23CF-44E3-9099-C40C66FF867C}">
                  <a14:compatExt spid="_x0000_s21561"/>
                </a:ext>
                <a:ext uri="{FF2B5EF4-FFF2-40B4-BE49-F238E27FC236}">
                  <a16:creationId xmlns:a16="http://schemas.microsoft.com/office/drawing/2014/main" id="{00000000-0008-0000-0B00-000039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3 – Surge capacity exists and is tested either via actual events or practice drills for disaster and risk scenarios in essential 2 – coverage of all neighbourhoods will be possible within 4 hours.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29</xdr:row>
          <xdr:rowOff>12700</xdr:rowOff>
        </xdr:from>
        <xdr:to>
          <xdr:col>1</xdr:col>
          <xdr:colOff>7759700</xdr:colOff>
          <xdr:row>30</xdr:row>
          <xdr:rowOff>0</xdr:rowOff>
        </xdr:to>
        <xdr:sp macro="" textlink="">
          <xdr:nvSpPr>
            <xdr:cNvPr id="21562" name="Option Button 58" hidden="1">
              <a:extLst>
                <a:ext uri="{63B3BB69-23CF-44E3-9099-C40C66FF867C}">
                  <a14:compatExt spid="_x0000_s21562"/>
                </a:ext>
                <a:ext uri="{FF2B5EF4-FFF2-40B4-BE49-F238E27FC236}">
                  <a16:creationId xmlns:a16="http://schemas.microsoft.com/office/drawing/2014/main" id="{00000000-0008-0000-0B00-00003A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2 – Coverage of all neighbourhoods within 24-48 hours.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30</xdr:row>
          <xdr:rowOff>12700</xdr:rowOff>
        </xdr:from>
        <xdr:to>
          <xdr:col>1</xdr:col>
          <xdr:colOff>7759700</xdr:colOff>
          <xdr:row>31</xdr:row>
          <xdr:rowOff>0</xdr:rowOff>
        </xdr:to>
        <xdr:sp macro="" textlink="">
          <xdr:nvSpPr>
            <xdr:cNvPr id="21563" name="Option Button 59" hidden="1">
              <a:extLst>
                <a:ext uri="{63B3BB69-23CF-44E3-9099-C40C66FF867C}">
                  <a14:compatExt spid="_x0000_s21563"/>
                </a:ext>
                <a:ext uri="{FF2B5EF4-FFF2-40B4-BE49-F238E27FC236}">
                  <a16:creationId xmlns:a16="http://schemas.microsoft.com/office/drawing/2014/main" id="{00000000-0008-0000-0B00-00003B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1 – Coverage of all neighbourhoods within 48-72 hours.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25400</xdr:colOff>
          <xdr:row>39</xdr:row>
          <xdr:rowOff>0</xdr:rowOff>
        </xdr:from>
        <xdr:to>
          <xdr:col>1</xdr:col>
          <xdr:colOff>7797800</xdr:colOff>
          <xdr:row>43</xdr:row>
          <xdr:rowOff>12700</xdr:rowOff>
        </xdr:to>
        <xdr:sp macro="" textlink="">
          <xdr:nvSpPr>
            <xdr:cNvPr id="21565" name="Group Box 61" hidden="1">
              <a:extLst>
                <a:ext uri="{63B3BB69-23CF-44E3-9099-C40C66FF867C}">
                  <a14:compatExt spid="_x0000_s21565"/>
                </a:ext>
                <a:ext uri="{FF2B5EF4-FFF2-40B4-BE49-F238E27FC236}">
                  <a16:creationId xmlns:a16="http://schemas.microsoft.com/office/drawing/2014/main" id="{00000000-0008-0000-0B00-00003D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39</xdr:row>
          <xdr:rowOff>12700</xdr:rowOff>
        </xdr:from>
        <xdr:to>
          <xdr:col>1</xdr:col>
          <xdr:colOff>7759700</xdr:colOff>
          <xdr:row>40</xdr:row>
          <xdr:rowOff>0</xdr:rowOff>
        </xdr:to>
        <xdr:sp macro="" textlink="">
          <xdr:nvSpPr>
            <xdr:cNvPr id="21566" name="Option Button 62" hidden="1">
              <a:extLst>
                <a:ext uri="{63B3BB69-23CF-44E3-9099-C40C66FF867C}">
                  <a14:compatExt spid="_x0000_s21566"/>
                </a:ext>
                <a:ext uri="{FF2B5EF4-FFF2-40B4-BE49-F238E27FC236}">
                  <a16:creationId xmlns:a16="http://schemas.microsoft.com/office/drawing/2014/main" id="{00000000-0008-0000-0B00-00003E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3 – Needs defined, linked to disaster scenarios, and taking into account the role of volunteers.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40</xdr:row>
          <xdr:rowOff>12700</xdr:rowOff>
        </xdr:from>
        <xdr:to>
          <xdr:col>1</xdr:col>
          <xdr:colOff>7759700</xdr:colOff>
          <xdr:row>41</xdr:row>
          <xdr:rowOff>0</xdr:rowOff>
        </xdr:to>
        <xdr:sp macro="" textlink="">
          <xdr:nvSpPr>
            <xdr:cNvPr id="21567" name="Option Button 63" hidden="1">
              <a:extLst>
                <a:ext uri="{63B3BB69-23CF-44E3-9099-C40C66FF867C}">
                  <a14:compatExt spid="_x0000_s21567"/>
                </a:ext>
                <a:ext uri="{FF2B5EF4-FFF2-40B4-BE49-F238E27FC236}">
                  <a16:creationId xmlns:a16="http://schemas.microsoft.com/office/drawing/2014/main" id="{00000000-0008-0000-0B00-00003F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2 – Needs defined, linked to disaster scenarios.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41</xdr:row>
          <xdr:rowOff>12700</xdr:rowOff>
        </xdr:from>
        <xdr:to>
          <xdr:col>1</xdr:col>
          <xdr:colOff>7759700</xdr:colOff>
          <xdr:row>42</xdr:row>
          <xdr:rowOff>0</xdr:rowOff>
        </xdr:to>
        <xdr:sp macro="" textlink="">
          <xdr:nvSpPr>
            <xdr:cNvPr id="21568" name="Option Button 64" hidden="1">
              <a:extLst>
                <a:ext uri="{63B3BB69-23CF-44E3-9099-C40C66FF867C}">
                  <a14:compatExt spid="_x0000_s21568"/>
                </a:ext>
                <a:ext uri="{FF2B5EF4-FFF2-40B4-BE49-F238E27FC236}">
                  <a16:creationId xmlns:a16="http://schemas.microsoft.com/office/drawing/2014/main" id="{00000000-0008-0000-0B00-000040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1 – Needs definition is essentially nominal or guesswork.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42</xdr:row>
          <xdr:rowOff>12700</xdr:rowOff>
        </xdr:from>
        <xdr:to>
          <xdr:col>1</xdr:col>
          <xdr:colOff>7759700</xdr:colOff>
          <xdr:row>43</xdr:row>
          <xdr:rowOff>0</xdr:rowOff>
        </xdr:to>
        <xdr:sp macro="" textlink="">
          <xdr:nvSpPr>
            <xdr:cNvPr id="21569" name="Option Button 65" hidden="1">
              <a:extLst>
                <a:ext uri="{63B3BB69-23CF-44E3-9099-C40C66FF867C}">
                  <a14:compatExt spid="_x0000_s21569"/>
                </a:ext>
                <a:ext uri="{FF2B5EF4-FFF2-40B4-BE49-F238E27FC236}">
                  <a16:creationId xmlns:a16="http://schemas.microsoft.com/office/drawing/2014/main" id="{00000000-0008-0000-0B00-000041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0 – No needs defined (or no plan).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25400</xdr:colOff>
          <xdr:row>50</xdr:row>
          <xdr:rowOff>0</xdr:rowOff>
        </xdr:from>
        <xdr:to>
          <xdr:col>1</xdr:col>
          <xdr:colOff>7797800</xdr:colOff>
          <xdr:row>54</xdr:row>
          <xdr:rowOff>12700</xdr:rowOff>
        </xdr:to>
        <xdr:sp macro="" textlink="">
          <xdr:nvSpPr>
            <xdr:cNvPr id="21570" name="Group Box 66" hidden="1">
              <a:extLst>
                <a:ext uri="{63B3BB69-23CF-44E3-9099-C40C66FF867C}">
                  <a14:compatExt spid="_x0000_s21570"/>
                </a:ext>
                <a:ext uri="{FF2B5EF4-FFF2-40B4-BE49-F238E27FC236}">
                  <a16:creationId xmlns:a16="http://schemas.microsoft.com/office/drawing/2014/main" id="{00000000-0008-0000-0B00-000042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50</xdr:row>
          <xdr:rowOff>12700</xdr:rowOff>
        </xdr:from>
        <xdr:to>
          <xdr:col>1</xdr:col>
          <xdr:colOff>7759700</xdr:colOff>
          <xdr:row>51</xdr:row>
          <xdr:rowOff>0</xdr:rowOff>
        </xdr:to>
        <xdr:sp macro="" textlink="">
          <xdr:nvSpPr>
            <xdr:cNvPr id="21571" name="Option Button 67" hidden="1">
              <a:extLst>
                <a:ext uri="{63B3BB69-23CF-44E3-9099-C40C66FF867C}">
                  <a14:compatExt spid="_x0000_s21571"/>
                </a:ext>
                <a:ext uri="{FF2B5EF4-FFF2-40B4-BE49-F238E27FC236}">
                  <a16:creationId xmlns:a16="http://schemas.microsoft.com/office/drawing/2014/main" id="{00000000-0008-0000-0B00-000043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3 – In </a:t>
              </a:r>
              <a:r>
                <a:rPr lang="de-DE" sz="800" b="0" i="0" u="none" strike="noStrike" baseline="0">
                  <a:solidFill>
                    <a:srgbClr val="000000"/>
                  </a:solidFill>
                  <a:latin typeface="맑은 고딕"/>
                  <a:ea typeface="맑은 고딕"/>
                  <a:cs typeface="Tahoma"/>
                </a:rPr>
                <a:t>“</a:t>
              </a:r>
              <a:r>
                <a:rPr lang="de-DE" sz="800" b="0" i="0" u="none" strike="noStrike" baseline="0">
                  <a:solidFill>
                    <a:srgbClr val="000000"/>
                  </a:solidFill>
                  <a:latin typeface="Tahoma"/>
                  <a:ea typeface="Tahoma"/>
                  <a:cs typeface="Tahoma"/>
                </a:rPr>
                <a:t>most severe</a:t>
              </a:r>
              <a:r>
                <a:rPr lang="de-DE" sz="800" b="0" i="0" u="none" strike="noStrike" baseline="0">
                  <a:solidFill>
                    <a:srgbClr val="000000"/>
                  </a:solidFill>
                  <a:latin typeface="맑은 고딕"/>
                  <a:ea typeface="맑은 고딕"/>
                  <a:cs typeface="Tahoma"/>
                </a:rPr>
                <a:t>”</a:t>
              </a:r>
              <a:r>
                <a:rPr lang="de-DE" sz="800" b="0" i="0" u="none" strike="noStrike" baseline="0">
                  <a:solidFill>
                    <a:srgbClr val="000000"/>
                  </a:solidFill>
                  <a:latin typeface="Tahoma"/>
                  <a:ea typeface="Tahoma"/>
                  <a:cs typeface="Tahoma"/>
                </a:rPr>
                <a:t> scenario, supply of emergency food and basic relief items exceeds estimated need.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51</xdr:row>
          <xdr:rowOff>12700</xdr:rowOff>
        </xdr:from>
        <xdr:to>
          <xdr:col>1</xdr:col>
          <xdr:colOff>7759700</xdr:colOff>
          <xdr:row>52</xdr:row>
          <xdr:rowOff>0</xdr:rowOff>
        </xdr:to>
        <xdr:sp macro="" textlink="">
          <xdr:nvSpPr>
            <xdr:cNvPr id="21572" name="Option Button 68" hidden="1">
              <a:extLst>
                <a:ext uri="{63B3BB69-23CF-44E3-9099-C40C66FF867C}">
                  <a14:compatExt spid="_x0000_s21572"/>
                </a:ext>
                <a:ext uri="{FF2B5EF4-FFF2-40B4-BE49-F238E27FC236}">
                  <a16:creationId xmlns:a16="http://schemas.microsoft.com/office/drawing/2014/main" id="{00000000-0008-0000-0B00-000044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2 – In </a:t>
              </a:r>
              <a:r>
                <a:rPr lang="de-DE" sz="800" b="0" i="0" u="none" strike="noStrike" baseline="0">
                  <a:solidFill>
                    <a:srgbClr val="000000"/>
                  </a:solidFill>
                  <a:latin typeface="맑은 고딕"/>
                  <a:ea typeface="맑은 고딕"/>
                  <a:cs typeface="Tahoma"/>
                </a:rPr>
                <a:t>“</a:t>
              </a:r>
              <a:r>
                <a:rPr lang="de-DE" sz="800" b="0" i="0" u="none" strike="noStrike" baseline="0">
                  <a:solidFill>
                    <a:srgbClr val="000000"/>
                  </a:solidFill>
                  <a:latin typeface="Tahoma"/>
                  <a:ea typeface="Tahoma"/>
                  <a:cs typeface="Tahoma"/>
                </a:rPr>
                <a:t>most severe</a:t>
              </a:r>
              <a:r>
                <a:rPr lang="de-DE" sz="800" b="0" i="0" u="none" strike="noStrike" baseline="0">
                  <a:solidFill>
                    <a:srgbClr val="000000"/>
                  </a:solidFill>
                  <a:latin typeface="맑은 고딕"/>
                  <a:ea typeface="맑은 고딕"/>
                  <a:cs typeface="Tahoma"/>
                </a:rPr>
                <a:t>”</a:t>
              </a:r>
              <a:r>
                <a:rPr lang="de-DE" sz="800" b="0" i="0" u="none" strike="noStrike" baseline="0">
                  <a:solidFill>
                    <a:srgbClr val="000000"/>
                  </a:solidFill>
                  <a:latin typeface="Tahoma"/>
                  <a:ea typeface="Tahoma"/>
                  <a:cs typeface="Tahoma"/>
                </a:rPr>
                <a:t> scenario, supply of emergency food and basic relief items is equal to estimated need.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52</xdr:row>
          <xdr:rowOff>12700</xdr:rowOff>
        </xdr:from>
        <xdr:to>
          <xdr:col>1</xdr:col>
          <xdr:colOff>7759700</xdr:colOff>
          <xdr:row>53</xdr:row>
          <xdr:rowOff>0</xdr:rowOff>
        </xdr:to>
        <xdr:sp macro="" textlink="">
          <xdr:nvSpPr>
            <xdr:cNvPr id="21573" name="Option Button 69" hidden="1">
              <a:extLst>
                <a:ext uri="{63B3BB69-23CF-44E3-9099-C40C66FF867C}">
                  <a14:compatExt spid="_x0000_s21573"/>
                </a:ext>
                <a:ext uri="{FF2B5EF4-FFF2-40B4-BE49-F238E27FC236}">
                  <a16:creationId xmlns:a16="http://schemas.microsoft.com/office/drawing/2014/main" id="{00000000-0008-0000-0B00-000045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1 – In </a:t>
              </a:r>
              <a:r>
                <a:rPr lang="de-DE" sz="800" b="0" i="0" u="none" strike="noStrike" baseline="0">
                  <a:solidFill>
                    <a:srgbClr val="000000"/>
                  </a:solidFill>
                  <a:latin typeface="맑은 고딕"/>
                  <a:ea typeface="맑은 고딕"/>
                  <a:cs typeface="Tahoma"/>
                </a:rPr>
                <a:t>“</a:t>
              </a:r>
              <a:r>
                <a:rPr lang="de-DE" sz="800" b="0" i="0" u="none" strike="noStrike" baseline="0">
                  <a:solidFill>
                    <a:srgbClr val="000000"/>
                  </a:solidFill>
                  <a:latin typeface="Tahoma"/>
                  <a:ea typeface="Tahoma"/>
                  <a:cs typeface="Tahoma"/>
                </a:rPr>
                <a:t>most severe</a:t>
              </a:r>
              <a:r>
                <a:rPr lang="de-DE" sz="800" b="0" i="0" u="none" strike="noStrike" baseline="0">
                  <a:solidFill>
                    <a:srgbClr val="000000"/>
                  </a:solidFill>
                  <a:latin typeface="맑은 고딕"/>
                  <a:ea typeface="맑은 고딕"/>
                  <a:cs typeface="Tahoma"/>
                </a:rPr>
                <a:t>”</a:t>
              </a:r>
              <a:r>
                <a:rPr lang="de-DE" sz="800" b="0" i="0" u="none" strike="noStrike" baseline="0">
                  <a:solidFill>
                    <a:srgbClr val="000000"/>
                  </a:solidFill>
                  <a:latin typeface="Tahoma"/>
                  <a:ea typeface="Tahoma"/>
                  <a:cs typeface="Tahoma"/>
                </a:rPr>
                <a:t> scenario, supply of emergency food and basic relief items is less than estimated need by 2% or more.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53</xdr:row>
          <xdr:rowOff>12700</xdr:rowOff>
        </xdr:from>
        <xdr:to>
          <xdr:col>1</xdr:col>
          <xdr:colOff>7759700</xdr:colOff>
          <xdr:row>54</xdr:row>
          <xdr:rowOff>0</xdr:rowOff>
        </xdr:to>
        <xdr:sp macro="" textlink="">
          <xdr:nvSpPr>
            <xdr:cNvPr id="21574" name="Option Button 70" hidden="1">
              <a:extLst>
                <a:ext uri="{63B3BB69-23CF-44E3-9099-C40C66FF867C}">
                  <a14:compatExt spid="_x0000_s21574"/>
                </a:ext>
                <a:ext uri="{FF2B5EF4-FFF2-40B4-BE49-F238E27FC236}">
                  <a16:creationId xmlns:a16="http://schemas.microsoft.com/office/drawing/2014/main" id="{00000000-0008-0000-0B00-000046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0 – In </a:t>
              </a:r>
              <a:r>
                <a:rPr lang="de-DE" sz="800" b="0" i="0" u="none" strike="noStrike" baseline="0">
                  <a:solidFill>
                    <a:srgbClr val="000000"/>
                  </a:solidFill>
                  <a:latin typeface="맑은 고딕"/>
                  <a:ea typeface="맑은 고딕"/>
                  <a:cs typeface="Tahoma"/>
                </a:rPr>
                <a:t>“</a:t>
              </a:r>
              <a:r>
                <a:rPr lang="de-DE" sz="800" b="0" i="0" u="none" strike="noStrike" baseline="0">
                  <a:solidFill>
                    <a:srgbClr val="000000"/>
                  </a:solidFill>
                  <a:latin typeface="Tahoma"/>
                  <a:ea typeface="Tahoma"/>
                  <a:cs typeface="Tahoma"/>
                </a:rPr>
                <a:t>most severe</a:t>
              </a:r>
              <a:r>
                <a:rPr lang="de-DE" sz="800" b="0" i="0" u="none" strike="noStrike" baseline="0">
                  <a:solidFill>
                    <a:srgbClr val="000000"/>
                  </a:solidFill>
                  <a:latin typeface="맑은 고딕"/>
                  <a:ea typeface="맑은 고딕"/>
                  <a:cs typeface="Tahoma"/>
                </a:rPr>
                <a:t>”</a:t>
              </a:r>
              <a:r>
                <a:rPr lang="de-DE" sz="800" b="0" i="0" u="none" strike="noStrike" baseline="0">
                  <a:solidFill>
                    <a:srgbClr val="000000"/>
                  </a:solidFill>
                  <a:latin typeface="Tahoma"/>
                  <a:ea typeface="Tahoma"/>
                  <a:cs typeface="Tahoma"/>
                </a:rPr>
                <a:t> scenario, supply of emergency food and basic relief items is less than estimated need by 5% or more / food gap exceeds 24 hours.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25400</xdr:colOff>
          <xdr:row>61</xdr:row>
          <xdr:rowOff>0</xdr:rowOff>
        </xdr:from>
        <xdr:to>
          <xdr:col>1</xdr:col>
          <xdr:colOff>7797800</xdr:colOff>
          <xdr:row>65</xdr:row>
          <xdr:rowOff>12700</xdr:rowOff>
        </xdr:to>
        <xdr:sp macro="" textlink="">
          <xdr:nvSpPr>
            <xdr:cNvPr id="21575" name="Group Box 71" hidden="1">
              <a:extLst>
                <a:ext uri="{63B3BB69-23CF-44E3-9099-C40C66FF867C}">
                  <a14:compatExt spid="_x0000_s21575"/>
                </a:ext>
                <a:ext uri="{FF2B5EF4-FFF2-40B4-BE49-F238E27FC236}">
                  <a16:creationId xmlns:a16="http://schemas.microsoft.com/office/drawing/2014/main" id="{00000000-0008-0000-0B00-000047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61</xdr:row>
          <xdr:rowOff>12700</xdr:rowOff>
        </xdr:from>
        <xdr:to>
          <xdr:col>1</xdr:col>
          <xdr:colOff>7759700</xdr:colOff>
          <xdr:row>62</xdr:row>
          <xdr:rowOff>0</xdr:rowOff>
        </xdr:to>
        <xdr:sp macro="" textlink="">
          <xdr:nvSpPr>
            <xdr:cNvPr id="21576" name="Option Button 72" hidden="1">
              <a:extLst>
                <a:ext uri="{63B3BB69-23CF-44E3-9099-C40C66FF867C}">
                  <a14:compatExt spid="_x0000_s21576"/>
                </a:ext>
                <a:ext uri="{FF2B5EF4-FFF2-40B4-BE49-F238E27FC236}">
                  <a16:creationId xmlns:a16="http://schemas.microsoft.com/office/drawing/2014/main" id="{00000000-0008-0000-0B00-000048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3 – Emergency operations centre exists with hardened / redundant communications, designed to deal with </a:t>
              </a:r>
              <a:r>
                <a:rPr lang="de-DE" sz="800" b="0" i="0" u="none" strike="noStrike" baseline="0">
                  <a:solidFill>
                    <a:srgbClr val="000000"/>
                  </a:solidFill>
                  <a:latin typeface="맑은 고딕"/>
                  <a:ea typeface="맑은 고딕"/>
                  <a:cs typeface="Tahoma"/>
                </a:rPr>
                <a:t>“</a:t>
              </a:r>
              <a:r>
                <a:rPr lang="de-DE" sz="800" b="0" i="0" u="none" strike="noStrike" baseline="0">
                  <a:solidFill>
                    <a:srgbClr val="000000"/>
                  </a:solidFill>
                  <a:latin typeface="Tahoma"/>
                  <a:ea typeface="Tahoma"/>
                  <a:cs typeface="Tahoma"/>
                </a:rPr>
                <a:t>most severe</a:t>
              </a:r>
              <a:r>
                <a:rPr lang="de-DE" sz="800" b="0" i="0" u="none" strike="noStrike" baseline="0">
                  <a:solidFill>
                    <a:srgbClr val="000000"/>
                  </a:solidFill>
                  <a:latin typeface="맑은 고딕"/>
                  <a:ea typeface="맑은 고딕"/>
                  <a:cs typeface="Tahoma"/>
                </a:rPr>
                <a:t>”</a:t>
              </a:r>
              <a:r>
                <a:rPr lang="de-DE" sz="800" b="0" i="0" u="none" strike="noStrike" baseline="0">
                  <a:solidFill>
                    <a:srgbClr val="000000"/>
                  </a:solidFill>
                  <a:latin typeface="Tahoma"/>
                  <a:ea typeface="Tahoma"/>
                  <a:cs typeface="Tahoma"/>
                </a:rPr>
                <a:t> scenario; all relevant agencies participate.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62</xdr:row>
          <xdr:rowOff>12700</xdr:rowOff>
        </xdr:from>
        <xdr:to>
          <xdr:col>1</xdr:col>
          <xdr:colOff>7759700</xdr:colOff>
          <xdr:row>63</xdr:row>
          <xdr:rowOff>0</xdr:rowOff>
        </xdr:to>
        <xdr:sp macro="" textlink="">
          <xdr:nvSpPr>
            <xdr:cNvPr id="21577" name="Option Button 73" hidden="1">
              <a:extLst>
                <a:ext uri="{63B3BB69-23CF-44E3-9099-C40C66FF867C}">
                  <a14:compatExt spid="_x0000_s21577"/>
                </a:ext>
                <a:ext uri="{FF2B5EF4-FFF2-40B4-BE49-F238E27FC236}">
                  <a16:creationId xmlns:a16="http://schemas.microsoft.com/office/drawing/2014/main" id="{00000000-0008-0000-0B00-000049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2 – Emergency operations centre exists with hardened / redundant communications, designed to deal with </a:t>
              </a:r>
              <a:r>
                <a:rPr lang="de-DE" sz="800" b="0" i="0" u="none" strike="noStrike" baseline="0">
                  <a:solidFill>
                    <a:srgbClr val="000000"/>
                  </a:solidFill>
                  <a:latin typeface="맑은 고딕"/>
                  <a:ea typeface="맑은 고딕"/>
                  <a:cs typeface="Tahoma"/>
                </a:rPr>
                <a:t>“</a:t>
              </a:r>
              <a:r>
                <a:rPr lang="de-DE" sz="800" b="0" i="0" u="none" strike="noStrike" baseline="0">
                  <a:solidFill>
                    <a:srgbClr val="000000"/>
                  </a:solidFill>
                  <a:latin typeface="Tahoma"/>
                  <a:ea typeface="Tahoma"/>
                  <a:cs typeface="Tahoma"/>
                </a:rPr>
                <a:t>most severe</a:t>
              </a:r>
              <a:r>
                <a:rPr lang="de-DE" sz="800" b="0" i="0" u="none" strike="noStrike" baseline="0">
                  <a:solidFill>
                    <a:srgbClr val="000000"/>
                  </a:solidFill>
                  <a:latin typeface="맑은 고딕"/>
                  <a:ea typeface="맑은 고딕"/>
                  <a:cs typeface="Tahoma"/>
                </a:rPr>
                <a:t>”</a:t>
              </a:r>
              <a:r>
                <a:rPr lang="de-DE" sz="800" b="0" i="0" u="none" strike="noStrike" baseline="0">
                  <a:solidFill>
                    <a:srgbClr val="000000"/>
                  </a:solidFill>
                  <a:latin typeface="Tahoma"/>
                  <a:ea typeface="Tahoma"/>
                  <a:cs typeface="Tahoma"/>
                </a:rPr>
                <a:t> scenario; core agencies only participate.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63</xdr:row>
          <xdr:rowOff>12700</xdr:rowOff>
        </xdr:from>
        <xdr:to>
          <xdr:col>1</xdr:col>
          <xdr:colOff>7759700</xdr:colOff>
          <xdr:row>64</xdr:row>
          <xdr:rowOff>0</xdr:rowOff>
        </xdr:to>
        <xdr:sp macro="" textlink="">
          <xdr:nvSpPr>
            <xdr:cNvPr id="21578" name="Option Button 74" hidden="1">
              <a:extLst>
                <a:ext uri="{63B3BB69-23CF-44E3-9099-C40C66FF867C}">
                  <a14:compatExt spid="_x0000_s21578"/>
                </a:ext>
                <a:ext uri="{FF2B5EF4-FFF2-40B4-BE49-F238E27FC236}">
                  <a16:creationId xmlns:a16="http://schemas.microsoft.com/office/drawing/2014/main" id="{00000000-0008-0000-0B00-00004A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1 – Emergency operations centre designated but with vulnerable communications and/or one or more relevant agencies not participating.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64</xdr:row>
          <xdr:rowOff>12700</xdr:rowOff>
        </xdr:from>
        <xdr:to>
          <xdr:col>1</xdr:col>
          <xdr:colOff>7759700</xdr:colOff>
          <xdr:row>65</xdr:row>
          <xdr:rowOff>0</xdr:rowOff>
        </xdr:to>
        <xdr:sp macro="" textlink="">
          <xdr:nvSpPr>
            <xdr:cNvPr id="21579" name="Option Button 75" hidden="1">
              <a:extLst>
                <a:ext uri="{63B3BB69-23CF-44E3-9099-C40C66FF867C}">
                  <a14:compatExt spid="_x0000_s21579"/>
                </a:ext>
                <a:ext uri="{FF2B5EF4-FFF2-40B4-BE49-F238E27FC236}">
                  <a16:creationId xmlns:a16="http://schemas.microsoft.com/office/drawing/2014/main" id="{00000000-0008-0000-0B00-00004B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0 – No emergency operations centre.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25400</xdr:colOff>
          <xdr:row>72</xdr:row>
          <xdr:rowOff>0</xdr:rowOff>
        </xdr:from>
        <xdr:to>
          <xdr:col>1</xdr:col>
          <xdr:colOff>7797800</xdr:colOff>
          <xdr:row>76</xdr:row>
          <xdr:rowOff>12700</xdr:rowOff>
        </xdr:to>
        <xdr:sp macro="" textlink="">
          <xdr:nvSpPr>
            <xdr:cNvPr id="21580" name="Group Box 76" hidden="1">
              <a:extLst>
                <a:ext uri="{63B3BB69-23CF-44E3-9099-C40C66FF867C}">
                  <a14:compatExt spid="_x0000_s21580"/>
                </a:ext>
                <a:ext uri="{FF2B5EF4-FFF2-40B4-BE49-F238E27FC236}">
                  <a16:creationId xmlns:a16="http://schemas.microsoft.com/office/drawing/2014/main" id="{00000000-0008-0000-0B00-00004C5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72</xdr:row>
          <xdr:rowOff>12700</xdr:rowOff>
        </xdr:from>
        <xdr:to>
          <xdr:col>1</xdr:col>
          <xdr:colOff>7759700</xdr:colOff>
          <xdr:row>73</xdr:row>
          <xdr:rowOff>0</xdr:rowOff>
        </xdr:to>
        <xdr:sp macro="" textlink="">
          <xdr:nvSpPr>
            <xdr:cNvPr id="21581" name="Option Button 77" hidden="1">
              <a:extLst>
                <a:ext uri="{63B3BB69-23CF-44E3-9099-C40C66FF867C}">
                  <a14:compatExt spid="_x0000_s21581"/>
                </a:ext>
                <a:ext uri="{FF2B5EF4-FFF2-40B4-BE49-F238E27FC236}">
                  <a16:creationId xmlns:a16="http://schemas.microsoft.com/office/drawing/2014/main" id="{00000000-0008-0000-0B00-00004D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3 – Annual suite of drills validated by professionals to be realistic representation of </a:t>
              </a:r>
              <a:r>
                <a:rPr lang="de-DE" sz="800" b="0" i="0" u="none" strike="noStrike" baseline="0">
                  <a:solidFill>
                    <a:srgbClr val="000000"/>
                  </a:solidFill>
                  <a:latin typeface="맑은 고딕"/>
                  <a:ea typeface="맑은 고딕"/>
                  <a:cs typeface="Tahoma"/>
                </a:rPr>
                <a:t>“</a:t>
              </a:r>
              <a:r>
                <a:rPr lang="de-DE" sz="800" b="0" i="0" u="none" strike="noStrike" baseline="0">
                  <a:solidFill>
                    <a:srgbClr val="000000"/>
                  </a:solidFill>
                  <a:latin typeface="Tahoma"/>
                  <a:ea typeface="Tahoma"/>
                  <a:cs typeface="Tahoma"/>
                </a:rPr>
                <a:t>most severe</a:t>
              </a:r>
              <a:r>
                <a:rPr lang="de-DE" sz="800" b="0" i="0" u="none" strike="noStrike" baseline="0">
                  <a:solidFill>
                    <a:srgbClr val="000000"/>
                  </a:solidFill>
                  <a:latin typeface="맑은 고딕"/>
                  <a:ea typeface="맑은 고딕"/>
                  <a:cs typeface="Tahoma"/>
                </a:rPr>
                <a:t>”</a:t>
              </a:r>
              <a:r>
                <a:rPr lang="de-DE" sz="800" b="0" i="0" u="none" strike="noStrike" baseline="0">
                  <a:solidFill>
                    <a:srgbClr val="000000"/>
                  </a:solidFill>
                  <a:latin typeface="Tahoma"/>
                  <a:ea typeface="Tahoma"/>
                  <a:cs typeface="Tahoma"/>
                </a:rPr>
                <a:t> and </a:t>
              </a:r>
              <a:r>
                <a:rPr lang="de-DE" sz="800" b="0" i="0" u="none" strike="noStrike" baseline="0">
                  <a:solidFill>
                    <a:srgbClr val="000000"/>
                  </a:solidFill>
                  <a:latin typeface="맑은 고딕"/>
                  <a:ea typeface="맑은 고딕"/>
                  <a:cs typeface="Tahoma"/>
                </a:rPr>
                <a:t>“</a:t>
              </a:r>
              <a:r>
                <a:rPr lang="de-DE" sz="800" b="0" i="0" u="none" strike="noStrike" baseline="0">
                  <a:solidFill>
                    <a:srgbClr val="000000"/>
                  </a:solidFill>
                  <a:latin typeface="Tahoma"/>
                  <a:ea typeface="Tahoma"/>
                  <a:cs typeface="Tahoma"/>
                </a:rPr>
                <a:t>most probable</a:t>
              </a:r>
              <a:r>
                <a:rPr lang="de-DE" sz="800" b="0" i="0" u="none" strike="noStrike" baseline="0">
                  <a:solidFill>
                    <a:srgbClr val="000000"/>
                  </a:solidFill>
                  <a:latin typeface="맑은 고딕"/>
                  <a:ea typeface="맑은 고딕"/>
                  <a:cs typeface="Tahoma"/>
                </a:rPr>
                <a:t>”</a:t>
              </a:r>
              <a:r>
                <a:rPr lang="de-DE" sz="800" b="0" i="0" u="none" strike="noStrike" baseline="0">
                  <a:solidFill>
                    <a:srgbClr val="000000"/>
                  </a:solidFill>
                  <a:latin typeface="Tahoma"/>
                  <a:ea typeface="Tahoma"/>
                  <a:cs typeface="Tahoma"/>
                </a:rPr>
                <a:t> scenarios.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73</xdr:row>
          <xdr:rowOff>12700</xdr:rowOff>
        </xdr:from>
        <xdr:to>
          <xdr:col>1</xdr:col>
          <xdr:colOff>7759700</xdr:colOff>
          <xdr:row>74</xdr:row>
          <xdr:rowOff>0</xdr:rowOff>
        </xdr:to>
        <xdr:sp macro="" textlink="">
          <xdr:nvSpPr>
            <xdr:cNvPr id="21582" name="Option Button 78" hidden="1">
              <a:extLst>
                <a:ext uri="{63B3BB69-23CF-44E3-9099-C40C66FF867C}">
                  <a14:compatExt spid="_x0000_s21582"/>
                </a:ext>
                <a:ext uri="{FF2B5EF4-FFF2-40B4-BE49-F238E27FC236}">
                  <a16:creationId xmlns:a16="http://schemas.microsoft.com/office/drawing/2014/main" id="{00000000-0008-0000-0B00-00004E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2 – Annual drills validated by professionals, limited test scenarios.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74</xdr:row>
          <xdr:rowOff>12700</xdr:rowOff>
        </xdr:from>
        <xdr:to>
          <xdr:col>1</xdr:col>
          <xdr:colOff>7759700</xdr:colOff>
          <xdr:row>75</xdr:row>
          <xdr:rowOff>0</xdr:rowOff>
        </xdr:to>
        <xdr:sp macro="" textlink="">
          <xdr:nvSpPr>
            <xdr:cNvPr id="21583" name="Option Button 79" hidden="1">
              <a:extLst>
                <a:ext uri="{63B3BB69-23CF-44E3-9099-C40C66FF867C}">
                  <a14:compatExt spid="_x0000_s21583"/>
                </a:ext>
                <a:ext uri="{FF2B5EF4-FFF2-40B4-BE49-F238E27FC236}">
                  <a16:creationId xmlns:a16="http://schemas.microsoft.com/office/drawing/2014/main" id="{00000000-0008-0000-0B00-00004F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1 – Ad hoc partial exercises – not all scenarios tested, not realistic.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75</xdr:row>
          <xdr:rowOff>12700</xdr:rowOff>
        </xdr:from>
        <xdr:to>
          <xdr:col>1</xdr:col>
          <xdr:colOff>7759700</xdr:colOff>
          <xdr:row>76</xdr:row>
          <xdr:rowOff>0</xdr:rowOff>
        </xdr:to>
        <xdr:sp macro="" textlink="">
          <xdr:nvSpPr>
            <xdr:cNvPr id="21584" name="Option Button 80" hidden="1">
              <a:extLst>
                <a:ext uri="{63B3BB69-23CF-44E3-9099-C40C66FF867C}">
                  <a14:compatExt spid="_x0000_s21584"/>
                </a:ext>
                <a:ext uri="{FF2B5EF4-FFF2-40B4-BE49-F238E27FC236}">
                  <a16:creationId xmlns:a16="http://schemas.microsoft.com/office/drawing/2014/main" id="{00000000-0008-0000-0B00-000050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0 – No exercises (or no plans – see above).</a:t>
              </a:r>
            </a:p>
          </xdr:txBody>
        </xdr:sp>
        <xdr:clientData/>
      </xdr:twoCellAnchor>
    </mc:Choice>
    <mc:Fallback/>
  </mc:AlternateContent>
  <xdr:twoCellAnchor>
    <xdr:from>
      <xdr:col>1</xdr:col>
      <xdr:colOff>5458255</xdr:colOff>
      <xdr:row>0</xdr:row>
      <xdr:rowOff>530229</xdr:rowOff>
    </xdr:from>
    <xdr:to>
      <xdr:col>1</xdr:col>
      <xdr:colOff>5788514</xdr:colOff>
      <xdr:row>0</xdr:row>
      <xdr:rowOff>860488</xdr:rowOff>
    </xdr:to>
    <xdr:pic>
      <xdr:nvPicPr>
        <xdr:cNvPr id="126" name="Picture 125">
          <a:hlinkClick xmlns:r="http://schemas.openxmlformats.org/officeDocument/2006/relationships" r:id="rId2"/>
          <a:extLst>
            <a:ext uri="{FF2B5EF4-FFF2-40B4-BE49-F238E27FC236}">
              <a16:creationId xmlns:a16="http://schemas.microsoft.com/office/drawing/2014/main" id="{00000000-0008-0000-0B00-00007E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772580" y="530229"/>
          <a:ext cx="330259" cy="330259"/>
        </a:xfrm>
        <a:prstGeom prst="rect">
          <a:avLst/>
        </a:prstGeom>
      </xdr:spPr>
    </xdr:pic>
    <xdr:clientData/>
  </xdr:twoCellAnchor>
  <xdr:twoCellAnchor>
    <xdr:from>
      <xdr:col>1</xdr:col>
      <xdr:colOff>5874454</xdr:colOff>
      <xdr:row>0</xdr:row>
      <xdr:rowOff>530229</xdr:rowOff>
    </xdr:from>
    <xdr:to>
      <xdr:col>1</xdr:col>
      <xdr:colOff>6204713</xdr:colOff>
      <xdr:row>0</xdr:row>
      <xdr:rowOff>860488</xdr:rowOff>
    </xdr:to>
    <xdr:pic>
      <xdr:nvPicPr>
        <xdr:cNvPr id="127" name="Picture 126">
          <a:hlinkClick xmlns:r="http://schemas.openxmlformats.org/officeDocument/2006/relationships" r:id="rId4"/>
          <a:extLst>
            <a:ext uri="{FF2B5EF4-FFF2-40B4-BE49-F238E27FC236}">
              <a16:creationId xmlns:a16="http://schemas.microsoft.com/office/drawing/2014/main" id="{00000000-0008-0000-0B00-00007F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188779" y="530229"/>
          <a:ext cx="330259" cy="330259"/>
        </a:xfrm>
        <a:prstGeom prst="rect">
          <a:avLst/>
        </a:prstGeom>
      </xdr:spPr>
    </xdr:pic>
    <xdr:clientData/>
  </xdr:twoCellAnchor>
  <xdr:twoCellAnchor>
    <xdr:from>
      <xdr:col>1</xdr:col>
      <xdr:colOff>6290653</xdr:colOff>
      <xdr:row>0</xdr:row>
      <xdr:rowOff>530229</xdr:rowOff>
    </xdr:from>
    <xdr:to>
      <xdr:col>1</xdr:col>
      <xdr:colOff>6620912</xdr:colOff>
      <xdr:row>0</xdr:row>
      <xdr:rowOff>860488</xdr:rowOff>
    </xdr:to>
    <xdr:pic>
      <xdr:nvPicPr>
        <xdr:cNvPr id="128" name="Picture 127">
          <a:hlinkClick xmlns:r="http://schemas.openxmlformats.org/officeDocument/2006/relationships" r:id="rId6"/>
          <a:extLst>
            <a:ext uri="{FF2B5EF4-FFF2-40B4-BE49-F238E27FC236}">
              <a16:creationId xmlns:a16="http://schemas.microsoft.com/office/drawing/2014/main" id="{00000000-0008-0000-0B00-000080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04978" y="530229"/>
          <a:ext cx="330259" cy="330259"/>
        </a:xfrm>
        <a:prstGeom prst="rect">
          <a:avLst/>
        </a:prstGeom>
      </xdr:spPr>
    </xdr:pic>
    <xdr:clientData/>
  </xdr:twoCellAnchor>
  <xdr:twoCellAnchor>
    <xdr:from>
      <xdr:col>1</xdr:col>
      <xdr:colOff>6706852</xdr:colOff>
      <xdr:row>0</xdr:row>
      <xdr:rowOff>530229</xdr:rowOff>
    </xdr:from>
    <xdr:to>
      <xdr:col>1</xdr:col>
      <xdr:colOff>7037111</xdr:colOff>
      <xdr:row>0</xdr:row>
      <xdr:rowOff>860488</xdr:rowOff>
    </xdr:to>
    <xdr:pic>
      <xdr:nvPicPr>
        <xdr:cNvPr id="129" name="Picture 128">
          <a:hlinkClick xmlns:r="http://schemas.openxmlformats.org/officeDocument/2006/relationships" r:id="rId8"/>
          <a:extLst>
            <a:ext uri="{FF2B5EF4-FFF2-40B4-BE49-F238E27FC236}">
              <a16:creationId xmlns:a16="http://schemas.microsoft.com/office/drawing/2014/main" id="{00000000-0008-0000-0B00-000081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7021177" y="530229"/>
          <a:ext cx="330259" cy="330259"/>
        </a:xfrm>
        <a:prstGeom prst="rect">
          <a:avLst/>
        </a:prstGeom>
      </xdr:spPr>
    </xdr:pic>
    <xdr:clientData/>
  </xdr:twoCellAnchor>
  <xdr:twoCellAnchor>
    <xdr:from>
      <xdr:col>1</xdr:col>
      <xdr:colOff>7123051</xdr:colOff>
      <xdr:row>0</xdr:row>
      <xdr:rowOff>530229</xdr:rowOff>
    </xdr:from>
    <xdr:to>
      <xdr:col>1</xdr:col>
      <xdr:colOff>7453310</xdr:colOff>
      <xdr:row>0</xdr:row>
      <xdr:rowOff>860488</xdr:rowOff>
    </xdr:to>
    <xdr:pic>
      <xdr:nvPicPr>
        <xdr:cNvPr id="130" name="Picture 129">
          <a:hlinkClick xmlns:r="http://schemas.openxmlformats.org/officeDocument/2006/relationships" r:id="rId10"/>
          <a:extLst>
            <a:ext uri="{FF2B5EF4-FFF2-40B4-BE49-F238E27FC236}">
              <a16:creationId xmlns:a16="http://schemas.microsoft.com/office/drawing/2014/main" id="{00000000-0008-0000-0B00-000082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7437376" y="530229"/>
          <a:ext cx="330259" cy="330259"/>
        </a:xfrm>
        <a:prstGeom prst="rect">
          <a:avLst/>
        </a:prstGeom>
      </xdr:spPr>
    </xdr:pic>
    <xdr:clientData/>
  </xdr:twoCellAnchor>
  <xdr:twoCellAnchor>
    <xdr:from>
      <xdr:col>1</xdr:col>
      <xdr:colOff>7539250</xdr:colOff>
      <xdr:row>0</xdr:row>
      <xdr:rowOff>530229</xdr:rowOff>
    </xdr:from>
    <xdr:to>
      <xdr:col>2</xdr:col>
      <xdr:colOff>30434</xdr:colOff>
      <xdr:row>0</xdr:row>
      <xdr:rowOff>860488</xdr:rowOff>
    </xdr:to>
    <xdr:pic>
      <xdr:nvPicPr>
        <xdr:cNvPr id="131" name="Picture 130">
          <a:hlinkClick xmlns:r="http://schemas.openxmlformats.org/officeDocument/2006/relationships" r:id="rId12"/>
          <a:extLst>
            <a:ext uri="{FF2B5EF4-FFF2-40B4-BE49-F238E27FC236}">
              <a16:creationId xmlns:a16="http://schemas.microsoft.com/office/drawing/2014/main" id="{00000000-0008-0000-0B00-0000830000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7853575" y="530229"/>
          <a:ext cx="330259" cy="330259"/>
        </a:xfrm>
        <a:prstGeom prst="rect">
          <a:avLst/>
        </a:prstGeom>
      </xdr:spPr>
    </xdr:pic>
    <xdr:clientData/>
  </xdr:twoCellAnchor>
  <xdr:twoCellAnchor>
    <xdr:from>
      <xdr:col>2</xdr:col>
      <xdr:colOff>116374</xdr:colOff>
      <xdr:row>0</xdr:row>
      <xdr:rowOff>530229</xdr:rowOff>
    </xdr:from>
    <xdr:to>
      <xdr:col>2</xdr:col>
      <xdr:colOff>446633</xdr:colOff>
      <xdr:row>0</xdr:row>
      <xdr:rowOff>860488</xdr:rowOff>
    </xdr:to>
    <xdr:pic>
      <xdr:nvPicPr>
        <xdr:cNvPr id="132" name="Picture 131">
          <a:hlinkClick xmlns:r="http://schemas.openxmlformats.org/officeDocument/2006/relationships" r:id="rId14"/>
          <a:extLst>
            <a:ext uri="{FF2B5EF4-FFF2-40B4-BE49-F238E27FC236}">
              <a16:creationId xmlns:a16="http://schemas.microsoft.com/office/drawing/2014/main" id="{00000000-0008-0000-0B00-000084000000}"/>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8269774" y="530229"/>
          <a:ext cx="330259" cy="330259"/>
        </a:xfrm>
        <a:prstGeom prst="rect">
          <a:avLst/>
        </a:prstGeom>
      </xdr:spPr>
    </xdr:pic>
    <xdr:clientData/>
  </xdr:twoCellAnchor>
  <xdr:twoCellAnchor>
    <xdr:from>
      <xdr:col>2</xdr:col>
      <xdr:colOff>532573</xdr:colOff>
      <xdr:row>0</xdr:row>
      <xdr:rowOff>530229</xdr:rowOff>
    </xdr:from>
    <xdr:to>
      <xdr:col>2</xdr:col>
      <xdr:colOff>862832</xdr:colOff>
      <xdr:row>0</xdr:row>
      <xdr:rowOff>860488</xdr:rowOff>
    </xdr:to>
    <xdr:pic>
      <xdr:nvPicPr>
        <xdr:cNvPr id="133" name="Picture 132">
          <a:hlinkClick xmlns:r="http://schemas.openxmlformats.org/officeDocument/2006/relationships" r:id="rId16"/>
          <a:extLst>
            <a:ext uri="{FF2B5EF4-FFF2-40B4-BE49-F238E27FC236}">
              <a16:creationId xmlns:a16="http://schemas.microsoft.com/office/drawing/2014/main" id="{00000000-0008-0000-0B00-000085000000}"/>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8685973" y="530229"/>
          <a:ext cx="330259" cy="330259"/>
        </a:xfrm>
        <a:prstGeom prst="rect">
          <a:avLst/>
        </a:prstGeom>
      </xdr:spPr>
    </xdr:pic>
    <xdr:clientData/>
  </xdr:twoCellAnchor>
  <xdr:twoCellAnchor>
    <xdr:from>
      <xdr:col>2</xdr:col>
      <xdr:colOff>948772</xdr:colOff>
      <xdr:row>0</xdr:row>
      <xdr:rowOff>530229</xdr:rowOff>
    </xdr:from>
    <xdr:to>
      <xdr:col>2</xdr:col>
      <xdr:colOff>1279031</xdr:colOff>
      <xdr:row>0</xdr:row>
      <xdr:rowOff>860488</xdr:rowOff>
    </xdr:to>
    <xdr:pic>
      <xdr:nvPicPr>
        <xdr:cNvPr id="134" name="Picture 133">
          <a:extLst>
            <a:ext uri="{FF2B5EF4-FFF2-40B4-BE49-F238E27FC236}">
              <a16:creationId xmlns:a16="http://schemas.microsoft.com/office/drawing/2014/main" id="{00000000-0008-0000-0B00-000086000000}"/>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a:off x="9102172" y="530229"/>
          <a:ext cx="330259" cy="330259"/>
        </a:xfrm>
        <a:prstGeom prst="rect">
          <a:avLst/>
        </a:prstGeom>
      </xdr:spPr>
    </xdr:pic>
    <xdr:clientData/>
  </xdr:twoCellAnchor>
  <xdr:twoCellAnchor>
    <xdr:from>
      <xdr:col>2</xdr:col>
      <xdr:colOff>1364971</xdr:colOff>
      <xdr:row>0</xdr:row>
      <xdr:rowOff>530229</xdr:rowOff>
    </xdr:from>
    <xdr:to>
      <xdr:col>2</xdr:col>
      <xdr:colOff>1695230</xdr:colOff>
      <xdr:row>0</xdr:row>
      <xdr:rowOff>860488</xdr:rowOff>
    </xdr:to>
    <xdr:pic>
      <xdr:nvPicPr>
        <xdr:cNvPr id="135" name="Picture 134">
          <a:hlinkClick xmlns:r="http://schemas.openxmlformats.org/officeDocument/2006/relationships" r:id="rId19"/>
          <a:extLst>
            <a:ext uri="{FF2B5EF4-FFF2-40B4-BE49-F238E27FC236}">
              <a16:creationId xmlns:a16="http://schemas.microsoft.com/office/drawing/2014/main" id="{00000000-0008-0000-0B00-000087000000}"/>
            </a:ext>
          </a:extLst>
        </xdr:cNvPr>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Lst>
        </a:blip>
        <a:stretch>
          <a:fillRect/>
        </a:stretch>
      </xdr:blipFill>
      <xdr:spPr>
        <a:xfrm>
          <a:off x="9518371" y="530229"/>
          <a:ext cx="330259" cy="330259"/>
        </a:xfrm>
        <a:prstGeom prst="rect">
          <a:avLst/>
        </a:prstGeom>
      </xdr:spPr>
    </xdr:pic>
    <xdr:clientData/>
  </xdr:twoCellAnchor>
  <xdr:twoCellAnchor>
    <xdr:from>
      <xdr:col>1</xdr:col>
      <xdr:colOff>4638675</xdr:colOff>
      <xdr:row>0</xdr:row>
      <xdr:rowOff>530229</xdr:rowOff>
    </xdr:from>
    <xdr:to>
      <xdr:col>1</xdr:col>
      <xdr:colOff>4962525</xdr:colOff>
      <xdr:row>0</xdr:row>
      <xdr:rowOff>854079</xdr:rowOff>
    </xdr:to>
    <xdr:grpSp>
      <xdr:nvGrpSpPr>
        <xdr:cNvPr id="136" name="Group 135">
          <a:hlinkClick xmlns:r="http://schemas.openxmlformats.org/officeDocument/2006/relationships" r:id="rId21"/>
          <a:extLst>
            <a:ext uri="{FF2B5EF4-FFF2-40B4-BE49-F238E27FC236}">
              <a16:creationId xmlns:a16="http://schemas.microsoft.com/office/drawing/2014/main" id="{00000000-0008-0000-0B00-000088000000}"/>
            </a:ext>
          </a:extLst>
        </xdr:cNvPr>
        <xdr:cNvGrpSpPr/>
      </xdr:nvGrpSpPr>
      <xdr:grpSpPr>
        <a:xfrm>
          <a:off x="4962525" y="530229"/>
          <a:ext cx="323850" cy="323850"/>
          <a:chOff x="4980214" y="457200"/>
          <a:chExt cx="323850" cy="323850"/>
        </a:xfrm>
      </xdr:grpSpPr>
      <xdr:sp macro="" textlink="">
        <xdr:nvSpPr>
          <xdr:cNvPr id="156" name="Oval 155">
            <a:extLst>
              <a:ext uri="{FF2B5EF4-FFF2-40B4-BE49-F238E27FC236}">
                <a16:creationId xmlns:a16="http://schemas.microsoft.com/office/drawing/2014/main" id="{00000000-0008-0000-0B00-00009C000000}"/>
              </a:ext>
            </a:extLst>
          </xdr:cNvPr>
          <xdr:cNvSpPr/>
        </xdr:nvSpPr>
        <xdr:spPr>
          <a:xfrm>
            <a:off x="4980214" y="457200"/>
            <a:ext cx="323850" cy="323850"/>
          </a:xfrm>
          <a:prstGeom prst="ellipse">
            <a:avLst/>
          </a:prstGeom>
          <a:solidFill>
            <a:srgbClr val="00AEE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pic>
        <xdr:nvPicPr>
          <xdr:cNvPr id="157" name="imageLogo" descr="HOME, HOUSE, SILHOUETTE, ICON, BUILDING  Public Domain Pictures ">
            <a:extLst>
              <a:ext uri="{FF2B5EF4-FFF2-40B4-BE49-F238E27FC236}">
                <a16:creationId xmlns:a16="http://schemas.microsoft.com/office/drawing/2014/main" id="{00000000-0008-0000-0B00-00009D000000}"/>
              </a:ext>
            </a:extLst>
          </xdr:cNvPr>
          <xdr:cNvPicPr>
            <a:picLocks noChangeAspect="1" noChangeArrowheads="1"/>
          </xdr:cNvPicPr>
        </xdr:nvPicPr>
        <xdr:blipFill>
          <a:blip xmlns:r="http://schemas.openxmlformats.org/officeDocument/2006/relationships" r:embed="rId22" cstate="print">
            <a:extLst>
              <a:ext uri="{BEBA8EAE-BF5A-486C-A8C5-ECC9F3942E4B}">
                <a14:imgProps xmlns:a14="http://schemas.microsoft.com/office/drawing/2010/main">
                  <a14:imgLayer r:embed="rId23">
                    <a14:imgEffect>
                      <a14:brightnessContrast bright="100000"/>
                    </a14:imgEffect>
                  </a14:imgLayer>
                </a14:imgProps>
              </a:ext>
              <a:ext uri="{28A0092B-C50C-407E-A947-70E740481C1C}">
                <a14:useLocalDpi xmlns:a14="http://schemas.microsoft.com/office/drawing/2010/main" val="0"/>
              </a:ext>
            </a:extLst>
          </a:blip>
          <a:srcRect/>
          <a:stretch>
            <a:fillRect/>
          </a:stretch>
        </xdr:blipFill>
        <xdr:spPr bwMode="auto">
          <a:xfrm>
            <a:off x="5051425" y="524826"/>
            <a:ext cx="190500" cy="180023"/>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1</xdr:col>
      <xdr:colOff>5048465</xdr:colOff>
      <xdr:row>0</xdr:row>
      <xdr:rowOff>530229</xdr:rowOff>
    </xdr:from>
    <xdr:to>
      <xdr:col>1</xdr:col>
      <xdr:colOff>5372315</xdr:colOff>
      <xdr:row>0</xdr:row>
      <xdr:rowOff>854079</xdr:rowOff>
    </xdr:to>
    <xdr:grpSp>
      <xdr:nvGrpSpPr>
        <xdr:cNvPr id="137" name="Group 136">
          <a:hlinkClick xmlns:r="http://schemas.openxmlformats.org/officeDocument/2006/relationships" r:id="rId24"/>
          <a:extLst>
            <a:ext uri="{FF2B5EF4-FFF2-40B4-BE49-F238E27FC236}">
              <a16:creationId xmlns:a16="http://schemas.microsoft.com/office/drawing/2014/main" id="{00000000-0008-0000-0B00-000089000000}"/>
            </a:ext>
          </a:extLst>
        </xdr:cNvPr>
        <xdr:cNvGrpSpPr/>
      </xdr:nvGrpSpPr>
      <xdr:grpSpPr>
        <a:xfrm>
          <a:off x="5372315" y="530229"/>
          <a:ext cx="323850" cy="323850"/>
          <a:chOff x="5390004" y="457200"/>
          <a:chExt cx="323850" cy="323850"/>
        </a:xfrm>
      </xdr:grpSpPr>
      <xdr:sp macro="" textlink="">
        <xdr:nvSpPr>
          <xdr:cNvPr id="152" name="Oval 151">
            <a:extLst>
              <a:ext uri="{FF2B5EF4-FFF2-40B4-BE49-F238E27FC236}">
                <a16:creationId xmlns:a16="http://schemas.microsoft.com/office/drawing/2014/main" id="{00000000-0008-0000-0B00-000098000000}"/>
              </a:ext>
            </a:extLst>
          </xdr:cNvPr>
          <xdr:cNvSpPr/>
        </xdr:nvSpPr>
        <xdr:spPr>
          <a:xfrm>
            <a:off x="5390004" y="457200"/>
            <a:ext cx="323850" cy="323850"/>
          </a:xfrm>
          <a:prstGeom prst="ellipse">
            <a:avLst/>
          </a:prstGeom>
          <a:solidFill>
            <a:srgbClr val="00AEE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xnSp macro="">
        <xdr:nvCxnSpPr>
          <xdr:cNvPr id="153" name="Straight Connector 152">
            <a:extLst>
              <a:ext uri="{FF2B5EF4-FFF2-40B4-BE49-F238E27FC236}">
                <a16:creationId xmlns:a16="http://schemas.microsoft.com/office/drawing/2014/main" id="{00000000-0008-0000-0B00-000099000000}"/>
              </a:ext>
            </a:extLst>
          </xdr:cNvPr>
          <xdr:cNvCxnSpPr/>
        </xdr:nvCxnSpPr>
        <xdr:spPr>
          <a:xfrm>
            <a:off x="5485770" y="564173"/>
            <a:ext cx="135549" cy="0"/>
          </a:xfrm>
          <a:prstGeom prst="line">
            <a:avLst/>
          </a:prstGeom>
          <a:ln w="28575">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54" name="Straight Connector 153">
            <a:extLst>
              <a:ext uri="{FF2B5EF4-FFF2-40B4-BE49-F238E27FC236}">
                <a16:creationId xmlns:a16="http://schemas.microsoft.com/office/drawing/2014/main" id="{00000000-0008-0000-0B00-00009A000000}"/>
              </a:ext>
            </a:extLst>
          </xdr:cNvPr>
          <xdr:cNvCxnSpPr/>
        </xdr:nvCxnSpPr>
        <xdr:spPr>
          <a:xfrm>
            <a:off x="5485770" y="613996"/>
            <a:ext cx="135549" cy="0"/>
          </a:xfrm>
          <a:prstGeom prst="line">
            <a:avLst/>
          </a:prstGeom>
          <a:ln w="28575">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55" name="Straight Connector 154">
            <a:extLst>
              <a:ext uri="{FF2B5EF4-FFF2-40B4-BE49-F238E27FC236}">
                <a16:creationId xmlns:a16="http://schemas.microsoft.com/office/drawing/2014/main" id="{00000000-0008-0000-0B00-00009B000000}"/>
              </a:ext>
            </a:extLst>
          </xdr:cNvPr>
          <xdr:cNvCxnSpPr/>
        </xdr:nvCxnSpPr>
        <xdr:spPr>
          <a:xfrm>
            <a:off x="5485770" y="667483"/>
            <a:ext cx="135549" cy="0"/>
          </a:xfrm>
          <a:prstGeom prst="line">
            <a:avLst/>
          </a:prstGeom>
          <a:ln w="28575">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4533899</xdr:colOff>
      <xdr:row>0</xdr:row>
      <xdr:rowOff>47625</xdr:rowOff>
    </xdr:from>
    <xdr:to>
      <xdr:col>3</xdr:col>
      <xdr:colOff>1085850</xdr:colOff>
      <xdr:row>0</xdr:row>
      <xdr:rowOff>495300</xdr:rowOff>
    </xdr:to>
    <xdr:sp macro="" textlink="">
      <xdr:nvSpPr>
        <xdr:cNvPr id="138" name="TextBox 137">
          <a:extLst>
            <a:ext uri="{FF2B5EF4-FFF2-40B4-BE49-F238E27FC236}">
              <a16:creationId xmlns:a16="http://schemas.microsoft.com/office/drawing/2014/main" id="{00000000-0008-0000-0B00-00008A000000}"/>
            </a:ext>
          </a:extLst>
        </xdr:cNvPr>
        <xdr:cNvSpPr txBox="1"/>
      </xdr:nvSpPr>
      <xdr:spPr>
        <a:xfrm>
          <a:off x="4848224" y="47625"/>
          <a:ext cx="7581901" cy="447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i="0" u="none" strike="noStrike">
              <a:solidFill>
                <a:schemeClr val="bg1"/>
              </a:solidFill>
              <a:latin typeface="Arial"/>
              <a:cs typeface="Arial"/>
            </a:rPr>
            <a:t>ESSENTIAL 9</a:t>
          </a:r>
        </a:p>
        <a:p>
          <a:r>
            <a:rPr lang="en-US" sz="1200" b="1" i="0" u="none" strike="noStrike">
              <a:solidFill>
                <a:schemeClr val="bg1"/>
              </a:solidFill>
              <a:latin typeface="Arial"/>
              <a:cs typeface="Arial"/>
            </a:rPr>
            <a:t>ENSURE EFFECTIVE DISASTER RESPONSE</a:t>
          </a:r>
        </a:p>
      </xdr:txBody>
    </xdr:sp>
    <xdr:clientData/>
  </xdr:twoCellAnchor>
  <xdr:twoCellAnchor>
    <xdr:from>
      <xdr:col>1</xdr:col>
      <xdr:colOff>4551892</xdr:colOff>
      <xdr:row>0</xdr:row>
      <xdr:rowOff>884765</xdr:rowOff>
    </xdr:from>
    <xdr:to>
      <xdr:col>1</xdr:col>
      <xdr:colOff>5059892</xdr:colOff>
      <xdr:row>0</xdr:row>
      <xdr:rowOff>1091140</xdr:rowOff>
    </xdr:to>
    <xdr:sp macro="" textlink="">
      <xdr:nvSpPr>
        <xdr:cNvPr id="139" name="TextBox 138">
          <a:extLst>
            <a:ext uri="{FF2B5EF4-FFF2-40B4-BE49-F238E27FC236}">
              <a16:creationId xmlns:a16="http://schemas.microsoft.com/office/drawing/2014/main" id="{00000000-0008-0000-0B00-00008B000000}"/>
            </a:ext>
          </a:extLst>
        </xdr:cNvPr>
        <xdr:cNvSpPr txBox="1"/>
      </xdr:nvSpPr>
      <xdr:spPr>
        <a:xfrm>
          <a:off x="4866217" y="884765"/>
          <a:ext cx="508000" cy="206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800">
              <a:solidFill>
                <a:schemeClr val="bg1"/>
              </a:solidFill>
              <a:latin typeface="Arial" panose="020B0604020202020204" pitchFamily="34" charset="0"/>
              <a:cs typeface="Arial" panose="020B0604020202020204" pitchFamily="34" charset="0"/>
            </a:rPr>
            <a:t>Home</a:t>
          </a:r>
          <a:endParaRPr lang="en-GB" sz="1600">
            <a:solidFill>
              <a:schemeClr val="bg1"/>
            </a:solidFill>
            <a:latin typeface="Arial" panose="020B0604020202020204" pitchFamily="34" charset="0"/>
            <a:cs typeface="Arial" panose="020B0604020202020204" pitchFamily="34" charset="0"/>
          </a:endParaRPr>
        </a:p>
      </xdr:txBody>
    </xdr:sp>
    <xdr:clientData/>
  </xdr:twoCellAnchor>
  <xdr:twoCellAnchor>
    <xdr:from>
      <xdr:col>1</xdr:col>
      <xdr:colOff>4976475</xdr:colOff>
      <xdr:row>0</xdr:row>
      <xdr:rowOff>886352</xdr:rowOff>
    </xdr:from>
    <xdr:to>
      <xdr:col>1</xdr:col>
      <xdr:colOff>5487650</xdr:colOff>
      <xdr:row>0</xdr:row>
      <xdr:rowOff>1092727</xdr:rowOff>
    </xdr:to>
    <xdr:sp macro="" textlink="">
      <xdr:nvSpPr>
        <xdr:cNvPr id="140" name="TextBox 139">
          <a:extLst>
            <a:ext uri="{FF2B5EF4-FFF2-40B4-BE49-F238E27FC236}">
              <a16:creationId xmlns:a16="http://schemas.microsoft.com/office/drawing/2014/main" id="{00000000-0008-0000-0B00-00008C000000}"/>
            </a:ext>
          </a:extLst>
        </xdr:cNvPr>
        <xdr:cNvSpPr txBox="1"/>
      </xdr:nvSpPr>
      <xdr:spPr>
        <a:xfrm>
          <a:off x="5290800" y="886352"/>
          <a:ext cx="511175" cy="206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800">
              <a:solidFill>
                <a:schemeClr val="bg1"/>
              </a:solidFill>
              <a:latin typeface="Arial" panose="020B0604020202020204" pitchFamily="34" charset="0"/>
              <a:cs typeface="Arial" panose="020B0604020202020204" pitchFamily="34" charset="0"/>
            </a:rPr>
            <a:t>Info</a:t>
          </a:r>
          <a:endParaRPr lang="en-GB" sz="1600">
            <a:solidFill>
              <a:schemeClr val="bg1"/>
            </a:solidFill>
            <a:latin typeface="Arial" panose="020B0604020202020204" pitchFamily="34" charset="0"/>
            <a:cs typeface="Arial" panose="020B0604020202020204" pitchFamily="34" charset="0"/>
          </a:endParaRPr>
        </a:p>
      </xdr:txBody>
    </xdr:sp>
    <xdr:clientData/>
  </xdr:twoCellAnchor>
  <xdr:twoCellAnchor>
    <xdr:from>
      <xdr:col>1</xdr:col>
      <xdr:colOff>6806147</xdr:colOff>
      <xdr:row>0</xdr:row>
      <xdr:rowOff>884768</xdr:rowOff>
    </xdr:from>
    <xdr:to>
      <xdr:col>2</xdr:col>
      <xdr:colOff>365659</xdr:colOff>
      <xdr:row>0</xdr:row>
      <xdr:rowOff>1091143</xdr:rowOff>
    </xdr:to>
    <xdr:sp macro="" textlink="">
      <xdr:nvSpPr>
        <xdr:cNvPr id="141" name="TextBox 140">
          <a:extLst>
            <a:ext uri="{FF2B5EF4-FFF2-40B4-BE49-F238E27FC236}">
              <a16:creationId xmlns:a16="http://schemas.microsoft.com/office/drawing/2014/main" id="{00000000-0008-0000-0B00-00008D000000}"/>
            </a:ext>
          </a:extLst>
        </xdr:cNvPr>
        <xdr:cNvSpPr txBox="1"/>
      </xdr:nvSpPr>
      <xdr:spPr>
        <a:xfrm>
          <a:off x="7120472" y="884768"/>
          <a:ext cx="1398587" cy="206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800">
              <a:solidFill>
                <a:schemeClr val="bg1"/>
              </a:solidFill>
              <a:latin typeface="Arial" panose="020B0604020202020204" pitchFamily="34" charset="0"/>
              <a:cs typeface="Arial" panose="020B0604020202020204" pitchFamily="34" charset="0"/>
            </a:rPr>
            <a:t>The</a:t>
          </a:r>
          <a:r>
            <a:rPr lang="en-GB" sz="800" baseline="0">
              <a:solidFill>
                <a:schemeClr val="bg1"/>
              </a:solidFill>
              <a:latin typeface="Arial" panose="020B0604020202020204" pitchFamily="34" charset="0"/>
              <a:cs typeface="Arial" panose="020B0604020202020204" pitchFamily="34" charset="0"/>
            </a:rPr>
            <a:t> 10 Essentials</a:t>
          </a:r>
          <a:endParaRPr lang="en-GB" sz="1600">
            <a:solidFill>
              <a:schemeClr val="bg1"/>
            </a:solidFill>
            <a:latin typeface="Arial" panose="020B0604020202020204" pitchFamily="34" charset="0"/>
            <a:cs typeface="Arial" panose="020B0604020202020204" pitchFamily="34" charset="0"/>
          </a:endParaRPr>
        </a:p>
      </xdr:txBody>
    </xdr:sp>
    <xdr:clientData/>
  </xdr:twoCellAnchor>
  <xdr:twoCellAnchor>
    <xdr:from>
      <xdr:col>2</xdr:col>
      <xdr:colOff>1664229</xdr:colOff>
      <xdr:row>0</xdr:row>
      <xdr:rowOff>884769</xdr:rowOff>
    </xdr:from>
    <xdr:to>
      <xdr:col>2</xdr:col>
      <xdr:colOff>2235730</xdr:colOff>
      <xdr:row>0</xdr:row>
      <xdr:rowOff>1091144</xdr:rowOff>
    </xdr:to>
    <xdr:sp macro="" textlink="">
      <xdr:nvSpPr>
        <xdr:cNvPr id="142" name="TextBox 141">
          <a:extLst>
            <a:ext uri="{FF2B5EF4-FFF2-40B4-BE49-F238E27FC236}">
              <a16:creationId xmlns:a16="http://schemas.microsoft.com/office/drawing/2014/main" id="{00000000-0008-0000-0B00-00008E000000}"/>
            </a:ext>
          </a:extLst>
        </xdr:cNvPr>
        <xdr:cNvSpPr txBox="1"/>
      </xdr:nvSpPr>
      <xdr:spPr>
        <a:xfrm>
          <a:off x="9817629" y="884769"/>
          <a:ext cx="571501" cy="206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800">
              <a:solidFill>
                <a:schemeClr val="bg1"/>
              </a:solidFill>
              <a:latin typeface="Arial" panose="020B0604020202020204" pitchFamily="34" charset="0"/>
              <a:cs typeface="Arial" panose="020B0604020202020204" pitchFamily="34" charset="0"/>
            </a:rPr>
            <a:t>Results</a:t>
          </a:r>
          <a:endParaRPr lang="en-GB" sz="1600">
            <a:solidFill>
              <a:schemeClr val="bg1"/>
            </a:solidFill>
            <a:latin typeface="Arial" panose="020B0604020202020204" pitchFamily="34" charset="0"/>
            <a:cs typeface="Arial" panose="020B0604020202020204" pitchFamily="34" charset="0"/>
          </a:endParaRPr>
        </a:p>
      </xdr:txBody>
    </xdr:sp>
    <xdr:clientData/>
  </xdr:twoCellAnchor>
  <xdr:twoCellAnchor>
    <xdr:from>
      <xdr:col>1</xdr:col>
      <xdr:colOff>5507565</xdr:colOff>
      <xdr:row>0</xdr:row>
      <xdr:rowOff>932396</xdr:rowOff>
    </xdr:from>
    <xdr:to>
      <xdr:col>1</xdr:col>
      <xdr:colOff>6988706</xdr:colOff>
      <xdr:row>0</xdr:row>
      <xdr:rowOff>991363</xdr:rowOff>
    </xdr:to>
    <xdr:cxnSp macro="">
      <xdr:nvCxnSpPr>
        <xdr:cNvPr id="143" name="Elbow Connector 142">
          <a:extLst>
            <a:ext uri="{FF2B5EF4-FFF2-40B4-BE49-F238E27FC236}">
              <a16:creationId xmlns:a16="http://schemas.microsoft.com/office/drawing/2014/main" id="{00000000-0008-0000-0B00-00008F000000}"/>
            </a:ext>
          </a:extLst>
        </xdr:cNvPr>
        <xdr:cNvCxnSpPr/>
      </xdr:nvCxnSpPr>
      <xdr:spPr>
        <a:xfrm rot="10800000">
          <a:off x="5821890" y="932396"/>
          <a:ext cx="1481141" cy="58967"/>
        </a:xfrm>
        <a:prstGeom prst="bentConnector3">
          <a:avLst>
            <a:gd name="adj1" fmla="val 100000"/>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169596</xdr:colOff>
      <xdr:row>0</xdr:row>
      <xdr:rowOff>932396</xdr:rowOff>
    </xdr:from>
    <xdr:to>
      <xdr:col>2</xdr:col>
      <xdr:colOff>1649150</xdr:colOff>
      <xdr:row>0</xdr:row>
      <xdr:rowOff>991363</xdr:rowOff>
    </xdr:to>
    <xdr:cxnSp macro="">
      <xdr:nvCxnSpPr>
        <xdr:cNvPr id="144" name="Elbow Connector 143">
          <a:extLst>
            <a:ext uri="{FF2B5EF4-FFF2-40B4-BE49-F238E27FC236}">
              <a16:creationId xmlns:a16="http://schemas.microsoft.com/office/drawing/2014/main" id="{00000000-0008-0000-0B00-000090000000}"/>
            </a:ext>
          </a:extLst>
        </xdr:cNvPr>
        <xdr:cNvCxnSpPr/>
      </xdr:nvCxnSpPr>
      <xdr:spPr>
        <a:xfrm rot="10800000" flipH="1">
          <a:off x="8322996" y="932396"/>
          <a:ext cx="1479554" cy="58967"/>
        </a:xfrm>
        <a:prstGeom prst="bentConnector3">
          <a:avLst>
            <a:gd name="adj1" fmla="val 100000"/>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2064279</xdr:colOff>
      <xdr:row>0</xdr:row>
      <xdr:rowOff>884769</xdr:rowOff>
    </xdr:from>
    <xdr:to>
      <xdr:col>2</xdr:col>
      <xdr:colOff>2635780</xdr:colOff>
      <xdr:row>0</xdr:row>
      <xdr:rowOff>1091144</xdr:rowOff>
    </xdr:to>
    <xdr:sp macro="" textlink="">
      <xdr:nvSpPr>
        <xdr:cNvPr id="145" name="TextBox 144">
          <a:extLst>
            <a:ext uri="{FF2B5EF4-FFF2-40B4-BE49-F238E27FC236}">
              <a16:creationId xmlns:a16="http://schemas.microsoft.com/office/drawing/2014/main" id="{00000000-0008-0000-0B00-000091000000}"/>
            </a:ext>
          </a:extLst>
        </xdr:cNvPr>
        <xdr:cNvSpPr txBox="1"/>
      </xdr:nvSpPr>
      <xdr:spPr>
        <a:xfrm>
          <a:off x="10217679" y="884769"/>
          <a:ext cx="571501" cy="206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800">
              <a:solidFill>
                <a:schemeClr val="bg1"/>
              </a:solidFill>
              <a:latin typeface="Arial" panose="020B0604020202020204" pitchFamily="34" charset="0"/>
              <a:cs typeface="Arial" panose="020B0604020202020204" pitchFamily="34" charset="0"/>
            </a:rPr>
            <a:t>About</a:t>
          </a:r>
          <a:endParaRPr lang="en-GB" sz="1600">
            <a:solidFill>
              <a:schemeClr val="bg1"/>
            </a:solidFill>
            <a:latin typeface="Arial" panose="020B0604020202020204" pitchFamily="34" charset="0"/>
            <a:cs typeface="Arial" panose="020B0604020202020204" pitchFamily="34" charset="0"/>
          </a:endParaRPr>
        </a:p>
      </xdr:txBody>
    </xdr:sp>
    <xdr:clientData/>
  </xdr:twoCellAnchor>
  <xdr:twoCellAnchor>
    <xdr:from>
      <xdr:col>2</xdr:col>
      <xdr:colOff>2194453</xdr:colOff>
      <xdr:row>0</xdr:row>
      <xdr:rowOff>530229</xdr:rowOff>
    </xdr:from>
    <xdr:to>
      <xdr:col>2</xdr:col>
      <xdr:colOff>2518303</xdr:colOff>
      <xdr:row>0</xdr:row>
      <xdr:rowOff>863604</xdr:rowOff>
    </xdr:to>
    <xdr:grpSp>
      <xdr:nvGrpSpPr>
        <xdr:cNvPr id="146" name="Group 145">
          <a:hlinkClick xmlns:r="http://schemas.openxmlformats.org/officeDocument/2006/relationships" r:id="rId25"/>
          <a:extLst>
            <a:ext uri="{FF2B5EF4-FFF2-40B4-BE49-F238E27FC236}">
              <a16:creationId xmlns:a16="http://schemas.microsoft.com/office/drawing/2014/main" id="{00000000-0008-0000-0B00-000092000000}"/>
            </a:ext>
          </a:extLst>
        </xdr:cNvPr>
        <xdr:cNvGrpSpPr/>
      </xdr:nvGrpSpPr>
      <xdr:grpSpPr>
        <a:xfrm>
          <a:off x="10722503" y="530229"/>
          <a:ext cx="323850" cy="333375"/>
          <a:chOff x="10363200" y="495300"/>
          <a:chExt cx="323850" cy="333375"/>
        </a:xfrm>
      </xdr:grpSpPr>
      <xdr:sp macro="" textlink="">
        <xdr:nvSpPr>
          <xdr:cNvPr id="150" name="Oval 149">
            <a:extLst>
              <a:ext uri="{FF2B5EF4-FFF2-40B4-BE49-F238E27FC236}">
                <a16:creationId xmlns:a16="http://schemas.microsoft.com/office/drawing/2014/main" id="{00000000-0008-0000-0B00-000096000000}"/>
              </a:ext>
            </a:extLst>
          </xdr:cNvPr>
          <xdr:cNvSpPr/>
        </xdr:nvSpPr>
        <xdr:spPr>
          <a:xfrm>
            <a:off x="10363200" y="495300"/>
            <a:ext cx="323850" cy="323850"/>
          </a:xfrm>
          <a:prstGeom prst="ellipse">
            <a:avLst/>
          </a:prstGeom>
          <a:solidFill>
            <a:srgbClr val="00AEE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51" name="TextBox 150">
            <a:extLst>
              <a:ext uri="{FF2B5EF4-FFF2-40B4-BE49-F238E27FC236}">
                <a16:creationId xmlns:a16="http://schemas.microsoft.com/office/drawing/2014/main" id="{00000000-0008-0000-0B00-000097000000}"/>
              </a:ext>
            </a:extLst>
          </xdr:cNvPr>
          <xdr:cNvSpPr txBox="1"/>
        </xdr:nvSpPr>
        <xdr:spPr>
          <a:xfrm>
            <a:off x="10401301" y="495301"/>
            <a:ext cx="247650" cy="333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600" b="1">
                <a:solidFill>
                  <a:schemeClr val="bg1"/>
                </a:solidFill>
                <a:latin typeface="Arial" panose="020B0604020202020204" pitchFamily="34" charset="0"/>
                <a:cs typeface="Arial" panose="020B0604020202020204" pitchFamily="34" charset="0"/>
              </a:rPr>
              <a:t>?</a:t>
            </a:r>
            <a:endParaRPr lang="en-GB" sz="2000" b="1">
              <a:solidFill>
                <a:schemeClr val="bg1"/>
              </a:solidFill>
              <a:latin typeface="Arial" panose="020B0604020202020204" pitchFamily="34" charset="0"/>
              <a:cs typeface="Arial" panose="020B0604020202020204" pitchFamily="34" charset="0"/>
            </a:endParaRPr>
          </a:p>
        </xdr:txBody>
      </xdr:sp>
    </xdr:grpSp>
    <xdr:clientData/>
  </xdr:twoCellAnchor>
  <xdr:twoCellAnchor>
    <xdr:from>
      <xdr:col>2</xdr:col>
      <xdr:colOff>1782916</xdr:colOff>
      <xdr:row>0</xdr:row>
      <xdr:rowOff>530229</xdr:rowOff>
    </xdr:from>
    <xdr:to>
      <xdr:col>2</xdr:col>
      <xdr:colOff>2106766</xdr:colOff>
      <xdr:row>0</xdr:row>
      <xdr:rowOff>860688</xdr:rowOff>
    </xdr:to>
    <xdr:grpSp>
      <xdr:nvGrpSpPr>
        <xdr:cNvPr id="147" name="Group 146">
          <a:hlinkClick xmlns:r="http://schemas.openxmlformats.org/officeDocument/2006/relationships" r:id="rId26"/>
          <a:extLst>
            <a:ext uri="{FF2B5EF4-FFF2-40B4-BE49-F238E27FC236}">
              <a16:creationId xmlns:a16="http://schemas.microsoft.com/office/drawing/2014/main" id="{00000000-0008-0000-0B00-000093000000}"/>
            </a:ext>
          </a:extLst>
        </xdr:cNvPr>
        <xdr:cNvGrpSpPr/>
      </xdr:nvGrpSpPr>
      <xdr:grpSpPr>
        <a:xfrm>
          <a:off x="10310966" y="530229"/>
          <a:ext cx="323850" cy="330459"/>
          <a:chOff x="9842500" y="152400"/>
          <a:chExt cx="323850" cy="325438"/>
        </a:xfrm>
      </xdr:grpSpPr>
      <xdr:sp macro="" textlink="">
        <xdr:nvSpPr>
          <xdr:cNvPr id="148" name="Oval 147">
            <a:extLst>
              <a:ext uri="{FF2B5EF4-FFF2-40B4-BE49-F238E27FC236}">
                <a16:creationId xmlns:a16="http://schemas.microsoft.com/office/drawing/2014/main" id="{00000000-0008-0000-0B00-000094000000}"/>
              </a:ext>
            </a:extLst>
          </xdr:cNvPr>
          <xdr:cNvSpPr/>
        </xdr:nvSpPr>
        <xdr:spPr>
          <a:xfrm>
            <a:off x="9842500" y="152400"/>
            <a:ext cx="323850" cy="325438"/>
          </a:xfrm>
          <a:prstGeom prst="ellipse">
            <a:avLst/>
          </a:prstGeom>
          <a:solidFill>
            <a:srgbClr val="00AEE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pic>
        <xdr:nvPicPr>
          <xdr:cNvPr id="149" name="imagen" descr="output">
            <a:extLst>
              <a:ext uri="{FF2B5EF4-FFF2-40B4-BE49-F238E27FC236}">
                <a16:creationId xmlns:a16="http://schemas.microsoft.com/office/drawing/2014/main" id="{00000000-0008-0000-0B00-000095000000}"/>
              </a:ext>
            </a:extLst>
          </xdr:cNvPr>
          <xdr:cNvPicPr>
            <a:picLocks noChangeAspect="1" noChangeArrowheads="1"/>
          </xdr:cNvPicPr>
        </xdr:nvPicPr>
        <xdr:blipFill>
          <a:blip xmlns:r="http://schemas.openxmlformats.org/officeDocument/2006/relationships" r:embed="rId27" cstate="print">
            <a:extLst>
              <a:ext uri="{BEBA8EAE-BF5A-486C-A8C5-ECC9F3942E4B}">
                <a14:imgProps xmlns:a14="http://schemas.microsoft.com/office/drawing/2010/main">
                  <a14:imgLayer r:embed="rId28">
                    <a14:imgEffect>
                      <a14:brightnessContrast bright="100000"/>
                    </a14:imgEffect>
                  </a14:imgLayer>
                </a14:imgProps>
              </a:ext>
              <a:ext uri="{28A0092B-C50C-407E-A947-70E740481C1C}">
                <a14:useLocalDpi xmlns:a14="http://schemas.microsoft.com/office/drawing/2010/main" val="0"/>
              </a:ext>
            </a:extLst>
          </a:blip>
          <a:srcRect/>
          <a:stretch>
            <a:fillRect/>
          </a:stretch>
        </xdr:blipFill>
        <xdr:spPr bwMode="auto">
          <a:xfrm>
            <a:off x="9909174" y="233930"/>
            <a:ext cx="199231" cy="170883"/>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mc:AlternateContent xmlns:mc="http://schemas.openxmlformats.org/markup-compatibility/2006">
    <mc:Choice xmlns:a14="http://schemas.microsoft.com/office/drawing/2010/main" Requires="a14">
      <xdr:twoCellAnchor editAs="oneCell">
        <xdr:from>
          <xdr:col>1</xdr:col>
          <xdr:colOff>63500</xdr:colOff>
          <xdr:row>31</xdr:row>
          <xdr:rowOff>12700</xdr:rowOff>
        </xdr:from>
        <xdr:to>
          <xdr:col>1</xdr:col>
          <xdr:colOff>7759700</xdr:colOff>
          <xdr:row>32</xdr:row>
          <xdr:rowOff>0</xdr:rowOff>
        </xdr:to>
        <xdr:sp macro="" textlink="">
          <xdr:nvSpPr>
            <xdr:cNvPr id="21585" name="Option Button 81" hidden="1">
              <a:extLst>
                <a:ext uri="{63B3BB69-23CF-44E3-9099-C40C66FF867C}">
                  <a14:compatExt spid="_x0000_s21585"/>
                </a:ext>
                <a:ext uri="{FF2B5EF4-FFF2-40B4-BE49-F238E27FC236}">
                  <a16:creationId xmlns:a16="http://schemas.microsoft.com/office/drawing/2014/main" id="{00000000-0008-0000-0B00-000051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0 – No surge capacity identified.</a:t>
              </a:r>
            </a:p>
          </xdr:txBody>
        </xdr:sp>
        <xdr:clientData/>
      </xdr:twoCellAnchor>
    </mc:Choice>
    <mc:Fallback/>
  </mc:AlternateContent>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19050</xdr:colOff>
      <xdr:row>0</xdr:row>
      <xdr:rowOff>1125955</xdr:rowOff>
    </xdr:to>
    <xdr:pic>
      <xdr:nvPicPr>
        <xdr:cNvPr id="49" name="Picture 48">
          <a:extLst>
            <a:ext uri="{FF2B5EF4-FFF2-40B4-BE49-F238E27FC236}">
              <a16:creationId xmlns:a16="http://schemas.microsoft.com/office/drawing/2014/main" id="{00000000-0008-0000-0C00-00003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8172450" cy="1118335"/>
        </a:xfrm>
        <a:prstGeom prst="rect">
          <a:avLst/>
        </a:prstGeom>
      </xdr:spPr>
    </xdr:pic>
    <xdr:clientData/>
  </xdr:twoCellAnchor>
  <xdr:oneCellAnchor>
    <xdr:from>
      <xdr:col>1</xdr:col>
      <xdr:colOff>3988985</xdr:colOff>
      <xdr:row>0</xdr:row>
      <xdr:rowOff>95250</xdr:rowOff>
    </xdr:from>
    <xdr:ext cx="280205" cy="887815"/>
    <xdr:sp macro="" textlink="">
      <xdr:nvSpPr>
        <xdr:cNvPr id="50" name="TextBox 49">
          <a:extLst>
            <a:ext uri="{FF2B5EF4-FFF2-40B4-BE49-F238E27FC236}">
              <a16:creationId xmlns:a16="http://schemas.microsoft.com/office/drawing/2014/main" id="{00000000-0008-0000-0C00-000032000000}"/>
            </a:ext>
          </a:extLst>
        </xdr:cNvPr>
        <xdr:cNvSpPr txBox="1"/>
      </xdr:nvSpPr>
      <xdr:spPr>
        <a:xfrm rot="16200000">
          <a:off x="3999505" y="399055"/>
          <a:ext cx="887815"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200">
              <a:solidFill>
                <a:schemeClr val="bg1"/>
              </a:solidFill>
            </a:rPr>
            <a:t>MAY 2017</a:t>
          </a:r>
        </a:p>
      </xdr:txBody>
    </xdr:sp>
    <xdr:clientData/>
  </xdr:oneCellAnchor>
  <xdr:oneCellAnchor>
    <xdr:from>
      <xdr:col>0</xdr:col>
      <xdr:colOff>285750</xdr:colOff>
      <xdr:row>0</xdr:row>
      <xdr:rowOff>161927</xdr:rowOff>
    </xdr:from>
    <xdr:ext cx="3933825" cy="800091"/>
    <xdr:sp macro="" textlink="">
      <xdr:nvSpPr>
        <xdr:cNvPr id="51" name="TextBox 50">
          <a:extLst>
            <a:ext uri="{FF2B5EF4-FFF2-40B4-BE49-F238E27FC236}">
              <a16:creationId xmlns:a16="http://schemas.microsoft.com/office/drawing/2014/main" id="{00000000-0008-0000-0C00-000033000000}"/>
            </a:ext>
          </a:extLst>
        </xdr:cNvPr>
        <xdr:cNvSpPr txBox="1"/>
      </xdr:nvSpPr>
      <xdr:spPr>
        <a:xfrm>
          <a:off x="285750" y="161927"/>
          <a:ext cx="3933825" cy="8000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lvl="0" algn="l"/>
          <a:r>
            <a:rPr lang="en-GB" sz="2400" b="1" spc="120" baseline="0">
              <a:solidFill>
                <a:schemeClr val="bg1"/>
              </a:solidFill>
              <a:effectLst/>
              <a:latin typeface="Arial" panose="020B0604020202020204" pitchFamily="34" charset="0"/>
              <a:ea typeface="+mn-ea"/>
              <a:cs typeface="Arial" panose="020B0604020202020204" pitchFamily="34" charset="0"/>
            </a:rPr>
            <a:t>DISASTER RESILIENCE</a:t>
          </a:r>
          <a:endParaRPr lang="en-US" sz="2400" b="1" spc="120" baseline="0">
            <a:solidFill>
              <a:schemeClr val="bg1"/>
            </a:solidFill>
            <a:effectLst/>
            <a:latin typeface="Arial" panose="020B0604020202020204" pitchFamily="34" charset="0"/>
            <a:ea typeface="+mn-ea"/>
            <a:cs typeface="Arial" panose="020B0604020202020204" pitchFamily="34" charset="0"/>
          </a:endParaRPr>
        </a:p>
        <a:p>
          <a:pPr lvl="0" algn="l"/>
          <a:r>
            <a:rPr lang="en-GB" sz="2400">
              <a:solidFill>
                <a:schemeClr val="bg1"/>
              </a:solidFill>
              <a:effectLst/>
              <a:latin typeface="Arial" panose="020B0604020202020204" pitchFamily="34" charset="0"/>
              <a:ea typeface="+mn-ea"/>
              <a:cs typeface="Arial" panose="020B0604020202020204" pitchFamily="34" charset="0"/>
            </a:rPr>
            <a:t>SCORECARD FOR CITIES</a:t>
          </a:r>
          <a:endParaRPr lang="en-US" sz="2400">
            <a:solidFill>
              <a:schemeClr val="bg1"/>
            </a:solidFill>
            <a:effectLst/>
            <a:latin typeface="Arial" panose="020B0604020202020204" pitchFamily="34" charset="0"/>
            <a:ea typeface="+mn-ea"/>
            <a:cs typeface="Arial" panose="020B0604020202020204" pitchFamily="34" charset="0"/>
          </a:endParaRPr>
        </a:p>
      </xdr:txBody>
    </xdr:sp>
    <xdr:clientData/>
  </xdr:oneCellAnchor>
  <xdr:twoCellAnchor>
    <xdr:from>
      <xdr:col>2</xdr:col>
      <xdr:colOff>9524</xdr:colOff>
      <xdr:row>4</xdr:row>
      <xdr:rowOff>9523</xdr:rowOff>
    </xdr:from>
    <xdr:to>
      <xdr:col>3</xdr:col>
      <xdr:colOff>1152524</xdr:colOff>
      <xdr:row>5</xdr:row>
      <xdr:rowOff>0</xdr:rowOff>
    </xdr:to>
    <xdr:sp macro="" textlink="">
      <xdr:nvSpPr>
        <xdr:cNvPr id="3" name="TextBox 2">
          <a:extLst>
            <a:ext uri="{FF2B5EF4-FFF2-40B4-BE49-F238E27FC236}">
              <a16:creationId xmlns:a16="http://schemas.microsoft.com/office/drawing/2014/main" id="{00000000-0008-0000-0C00-000003000000}"/>
            </a:ext>
          </a:extLst>
        </xdr:cNvPr>
        <xdr:cNvSpPr txBox="1"/>
      </xdr:nvSpPr>
      <xdr:spPr>
        <a:xfrm>
          <a:off x="8162924" y="1704973"/>
          <a:ext cx="4333875" cy="16478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10000"/>
            </a:lnSpc>
            <a:spcAft>
              <a:spcPts val="600"/>
            </a:spcAft>
          </a:pPr>
          <a:r>
            <a:rPr lang="en-US" sz="900" b="0" i="0" u="none" strike="noStrike">
              <a:solidFill>
                <a:sysClr val="windowText" lastClr="000000"/>
              </a:solidFill>
              <a:latin typeface="Arial"/>
              <a:cs typeface="Arial"/>
            </a:rPr>
            <a:t>Comprehensive post-event recovery plans will need to detail, for example,</a:t>
          </a:r>
        </a:p>
        <a:p>
          <a:pPr marL="171450" indent="-171450">
            <a:lnSpc>
              <a:spcPct val="100000"/>
            </a:lnSpc>
            <a:spcAft>
              <a:spcPts val="0"/>
            </a:spcAft>
            <a:buFont typeface="Arial" panose="020B0604020202020204" pitchFamily="34" charset="0"/>
            <a:buChar char="•"/>
          </a:pPr>
          <a:r>
            <a:rPr lang="en-US" sz="900" b="0" i="0" u="none" strike="noStrike">
              <a:solidFill>
                <a:sysClr val="windowText" lastClr="000000"/>
              </a:solidFill>
              <a:latin typeface="Arial"/>
              <a:cs typeface="Arial"/>
            </a:rPr>
            <a:t>Interim arrangements for damaged facilities;</a:t>
          </a:r>
        </a:p>
        <a:p>
          <a:pPr marL="171450" indent="-171450">
            <a:lnSpc>
              <a:spcPct val="100000"/>
            </a:lnSpc>
            <a:spcAft>
              <a:spcPts val="0"/>
            </a:spcAft>
            <a:buFont typeface="Arial" panose="020B0604020202020204" pitchFamily="34" charset="0"/>
            <a:buChar char="•"/>
          </a:pPr>
          <a:r>
            <a:rPr lang="en-US" sz="900" b="0" i="0" u="none" strike="noStrike">
              <a:solidFill>
                <a:sysClr val="windowText" lastClr="000000"/>
              </a:solidFill>
              <a:latin typeface="Arial"/>
              <a:cs typeface="Arial"/>
            </a:rPr>
            <a:t>Locations and sources of temporary housing;</a:t>
          </a:r>
        </a:p>
        <a:p>
          <a:pPr marL="171450" indent="-171450">
            <a:lnSpc>
              <a:spcPct val="100000"/>
            </a:lnSpc>
            <a:spcAft>
              <a:spcPts val="0"/>
            </a:spcAft>
            <a:buFont typeface="Arial" panose="020B0604020202020204" pitchFamily="34" charset="0"/>
            <a:buChar char="•"/>
          </a:pPr>
          <a:r>
            <a:rPr lang="en-US" sz="900" b="0" i="0" u="none" strike="noStrike">
              <a:solidFill>
                <a:sysClr val="windowText" lastClr="000000"/>
              </a:solidFill>
              <a:latin typeface="Arial"/>
              <a:cs typeface="Arial"/>
            </a:rPr>
            <a:t>Triage policies for inspection, repairs and debris removal;</a:t>
          </a:r>
        </a:p>
        <a:p>
          <a:pPr marL="171450" indent="-171450">
            <a:lnSpc>
              <a:spcPct val="100000"/>
            </a:lnSpc>
            <a:spcAft>
              <a:spcPts val="0"/>
            </a:spcAft>
            <a:buFont typeface="Arial" panose="020B0604020202020204" pitchFamily="34" charset="0"/>
            <a:buChar char="•"/>
          </a:pPr>
          <a:r>
            <a:rPr lang="en-US" sz="900" b="0" i="0" u="none" strike="noStrike">
              <a:solidFill>
                <a:sysClr val="windowText" lastClr="000000"/>
              </a:solidFill>
              <a:latin typeface="Arial"/>
              <a:cs typeface="Arial"/>
            </a:rPr>
            <a:t>Counselling and personal support arrangements;</a:t>
          </a:r>
        </a:p>
        <a:p>
          <a:pPr marL="171450" indent="-171450">
            <a:lnSpc>
              <a:spcPct val="100000"/>
            </a:lnSpc>
            <a:spcAft>
              <a:spcPts val="0"/>
            </a:spcAft>
            <a:buFont typeface="Arial" panose="020B0604020202020204" pitchFamily="34" charset="0"/>
            <a:buChar char="•"/>
          </a:pPr>
          <a:r>
            <a:rPr lang="en-US" sz="900" b="0" i="0" u="none" strike="noStrike">
              <a:solidFill>
                <a:sysClr val="windowText" lastClr="000000"/>
              </a:solidFill>
              <a:latin typeface="Arial"/>
              <a:cs typeface="Arial"/>
            </a:rPr>
            <a:t>Community support arrangements;</a:t>
          </a:r>
        </a:p>
        <a:p>
          <a:pPr marL="171450" indent="-171450">
            <a:lnSpc>
              <a:spcPct val="100000"/>
            </a:lnSpc>
            <a:spcAft>
              <a:spcPts val="0"/>
            </a:spcAft>
            <a:buFont typeface="Arial" panose="020B0604020202020204" pitchFamily="34" charset="0"/>
            <a:buChar char="•"/>
          </a:pPr>
          <a:r>
            <a:rPr lang="en-US" sz="900" b="0" i="0" u="none" strike="noStrike">
              <a:solidFill>
                <a:sysClr val="windowText" lastClr="000000"/>
              </a:solidFill>
              <a:latin typeface="Arial"/>
              <a:cs typeface="Arial"/>
            </a:rPr>
            <a:t>Economic reboot arrangements;</a:t>
          </a:r>
        </a:p>
        <a:p>
          <a:pPr marL="171450" indent="-171450">
            <a:lnSpc>
              <a:spcPct val="100000"/>
            </a:lnSpc>
            <a:spcAft>
              <a:spcPts val="600"/>
            </a:spcAft>
            <a:buFont typeface="Arial" panose="020B0604020202020204" pitchFamily="34" charset="0"/>
            <a:buChar char="•"/>
          </a:pPr>
          <a:r>
            <a:rPr lang="en-US" sz="900" b="0" i="0" u="none" strike="noStrike">
              <a:solidFill>
                <a:sysClr val="windowText" lastClr="000000"/>
              </a:solidFill>
              <a:latin typeface="Arial"/>
              <a:cs typeface="Arial"/>
            </a:rPr>
            <a:t>Improvements to city layout and operations as rebuilding takes place.</a:t>
          </a:r>
        </a:p>
        <a:p>
          <a:pPr>
            <a:lnSpc>
              <a:spcPct val="110000"/>
            </a:lnSpc>
            <a:spcAft>
              <a:spcPts val="600"/>
            </a:spcAft>
          </a:pPr>
          <a:r>
            <a:rPr lang="en-US" sz="900" b="0" i="0" u="none" strike="noStrike">
              <a:solidFill>
                <a:sysClr val="windowText" lastClr="000000"/>
              </a:solidFill>
              <a:latin typeface="Arial"/>
              <a:cs typeface="Arial"/>
            </a:rPr>
            <a:t>Plans may be from several organizations, but these should be reviewed for consistency of assumptions and priorities.</a:t>
          </a:r>
        </a:p>
        <a:p>
          <a:pPr>
            <a:lnSpc>
              <a:spcPct val="110000"/>
            </a:lnSpc>
            <a:spcAft>
              <a:spcPts val="600"/>
            </a:spcAft>
          </a:pPr>
          <a:r>
            <a:rPr lang="en-US" sz="900" b="0" i="0" u="none" strike="noStrike">
              <a:solidFill>
                <a:sysClr val="windowText" lastClr="000000"/>
              </a:solidFill>
              <a:latin typeface="Arial"/>
              <a:cs typeface="Arial"/>
            </a:rPr>
            <a:t>Post-event organization structures – see Essential 1, Funding – see Essential 3.</a:t>
          </a:r>
        </a:p>
      </xdr:txBody>
    </xdr:sp>
    <xdr:clientData/>
  </xdr:twoCellAnchor>
  <xdr:twoCellAnchor>
    <xdr:from>
      <xdr:col>0</xdr:col>
      <xdr:colOff>314324</xdr:colOff>
      <xdr:row>4</xdr:row>
      <xdr:rowOff>0</xdr:rowOff>
    </xdr:from>
    <xdr:to>
      <xdr:col>1</xdr:col>
      <xdr:colOff>8258175</xdr:colOff>
      <xdr:row>4</xdr:row>
      <xdr:rowOff>1657349</xdr:rowOff>
    </xdr:to>
    <xdr:sp macro="" textlink="">
      <xdr:nvSpPr>
        <xdr:cNvPr id="4" name="TextBox 3">
          <a:extLst>
            <a:ext uri="{FF2B5EF4-FFF2-40B4-BE49-F238E27FC236}">
              <a16:creationId xmlns:a16="http://schemas.microsoft.com/office/drawing/2014/main" id="{00000000-0008-0000-0C00-000004000000}"/>
            </a:ext>
          </a:extLst>
        </xdr:cNvPr>
        <xdr:cNvSpPr txBox="1"/>
      </xdr:nvSpPr>
      <xdr:spPr>
        <a:xfrm>
          <a:off x="314324" y="1695450"/>
          <a:ext cx="7839076" cy="1657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10000"/>
            </a:lnSpc>
            <a:spcAft>
              <a:spcPts val="600"/>
            </a:spcAft>
          </a:pPr>
          <a:r>
            <a:rPr lang="en-US" sz="900" b="0" i="0" u="none" strike="noStrike">
              <a:solidFill>
                <a:sysClr val="windowText" lastClr="000000"/>
              </a:solidFill>
              <a:latin typeface="Arial"/>
              <a:cs typeface="Arial"/>
            </a:rPr>
            <a:t>Is there a strategy or process in place for post-event recovery and reconstruction, including economic reboot, societal aspects etc.?</a:t>
          </a:r>
        </a:p>
      </xdr:txBody>
    </xdr:sp>
    <xdr:clientData/>
  </xdr:twoCellAnchor>
  <xdr:twoCellAnchor>
    <xdr:from>
      <xdr:col>2</xdr:col>
      <xdr:colOff>9524</xdr:colOff>
      <xdr:row>15</xdr:row>
      <xdr:rowOff>9523</xdr:rowOff>
    </xdr:from>
    <xdr:to>
      <xdr:col>3</xdr:col>
      <xdr:colOff>1152524</xdr:colOff>
      <xdr:row>16</xdr:row>
      <xdr:rowOff>0</xdr:rowOff>
    </xdr:to>
    <xdr:sp macro="" textlink="">
      <xdr:nvSpPr>
        <xdr:cNvPr id="32" name="TextBox 31">
          <a:extLst>
            <a:ext uri="{FF2B5EF4-FFF2-40B4-BE49-F238E27FC236}">
              <a16:creationId xmlns:a16="http://schemas.microsoft.com/office/drawing/2014/main" id="{00000000-0008-0000-0C00-000020000000}"/>
            </a:ext>
          </a:extLst>
        </xdr:cNvPr>
        <xdr:cNvSpPr txBox="1"/>
      </xdr:nvSpPr>
      <xdr:spPr>
        <a:xfrm>
          <a:off x="8162924" y="1704973"/>
          <a:ext cx="4333875" cy="16478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10000"/>
            </a:lnSpc>
            <a:spcAft>
              <a:spcPts val="600"/>
            </a:spcAft>
          </a:pPr>
          <a:r>
            <a:rPr lang="en-US" sz="900" b="0" i="0" u="none" strike="noStrike">
              <a:solidFill>
                <a:sysClr val="windowText" lastClr="000000"/>
              </a:solidFill>
              <a:latin typeface="Arial"/>
              <a:cs typeface="Arial"/>
            </a:rPr>
            <a:t>This learning is critical in helping a city understand how it can ‘build back better’ and also in improving comprehension of risks. New risks, learning from real events can be re-incorporated into to city risk management framework, as outlined under Essential 2.</a:t>
          </a:r>
        </a:p>
      </xdr:txBody>
    </xdr:sp>
    <xdr:clientData/>
  </xdr:twoCellAnchor>
  <xdr:twoCellAnchor>
    <xdr:from>
      <xdr:col>0</xdr:col>
      <xdr:colOff>314324</xdr:colOff>
      <xdr:row>15</xdr:row>
      <xdr:rowOff>0</xdr:rowOff>
    </xdr:from>
    <xdr:to>
      <xdr:col>1</xdr:col>
      <xdr:colOff>8258175</xdr:colOff>
      <xdr:row>15</xdr:row>
      <xdr:rowOff>1657349</xdr:rowOff>
    </xdr:to>
    <xdr:sp macro="" textlink="">
      <xdr:nvSpPr>
        <xdr:cNvPr id="33" name="TextBox 32">
          <a:extLst>
            <a:ext uri="{FF2B5EF4-FFF2-40B4-BE49-F238E27FC236}">
              <a16:creationId xmlns:a16="http://schemas.microsoft.com/office/drawing/2014/main" id="{00000000-0008-0000-0C00-000021000000}"/>
            </a:ext>
          </a:extLst>
        </xdr:cNvPr>
        <xdr:cNvSpPr txBox="1"/>
      </xdr:nvSpPr>
      <xdr:spPr>
        <a:xfrm>
          <a:off x="314324" y="1695450"/>
          <a:ext cx="7839076" cy="1657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10000"/>
            </a:lnSpc>
            <a:spcAft>
              <a:spcPts val="600"/>
            </a:spcAft>
          </a:pPr>
          <a:r>
            <a:rPr lang="en-US" sz="900" b="0" i="0" u="none" strike="noStrike">
              <a:solidFill>
                <a:sysClr val="windowText" lastClr="000000"/>
              </a:solidFill>
              <a:latin typeface="Arial"/>
              <a:cs typeface="Arial"/>
            </a:rPr>
            <a:t>Do post-event assessment processes incorporate failure analyses and the ability to capture lessons learned that then feed into design and delivery of rebuilding projects?</a:t>
          </a:r>
        </a:p>
      </xdr:txBody>
    </xdr:sp>
    <xdr:clientData/>
  </xdr:twoCellAnchor>
  <mc:AlternateContent xmlns:mc="http://schemas.openxmlformats.org/markup-compatibility/2006">
    <mc:Choice xmlns:a14="http://schemas.microsoft.com/office/drawing/2010/main" Requires="a14">
      <xdr:twoCellAnchor editAs="oneCell">
        <xdr:from>
          <xdr:col>1</xdr:col>
          <xdr:colOff>25400</xdr:colOff>
          <xdr:row>6</xdr:row>
          <xdr:rowOff>0</xdr:rowOff>
        </xdr:from>
        <xdr:to>
          <xdr:col>1</xdr:col>
          <xdr:colOff>7797800</xdr:colOff>
          <xdr:row>10</xdr:row>
          <xdr:rowOff>12700</xdr:rowOff>
        </xdr:to>
        <xdr:sp macro="" textlink="">
          <xdr:nvSpPr>
            <xdr:cNvPr id="22539" name="Group Box 11" hidden="1">
              <a:extLst>
                <a:ext uri="{63B3BB69-23CF-44E3-9099-C40C66FF867C}">
                  <a14:compatExt spid="_x0000_s22539"/>
                </a:ext>
                <a:ext uri="{FF2B5EF4-FFF2-40B4-BE49-F238E27FC236}">
                  <a16:creationId xmlns:a16="http://schemas.microsoft.com/office/drawing/2014/main" id="{00000000-0008-0000-0C00-00000B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6</xdr:row>
          <xdr:rowOff>12700</xdr:rowOff>
        </xdr:from>
        <xdr:to>
          <xdr:col>1</xdr:col>
          <xdr:colOff>7759700</xdr:colOff>
          <xdr:row>7</xdr:row>
          <xdr:rowOff>0</xdr:rowOff>
        </xdr:to>
        <xdr:sp macro="" textlink="">
          <xdr:nvSpPr>
            <xdr:cNvPr id="22540" name="Option Button 12" hidden="1">
              <a:extLst>
                <a:ext uri="{63B3BB69-23CF-44E3-9099-C40C66FF867C}">
                  <a14:compatExt spid="_x0000_s22540"/>
                </a:ext>
                <a:ext uri="{FF2B5EF4-FFF2-40B4-BE49-F238E27FC236}">
                  <a16:creationId xmlns:a16="http://schemas.microsoft.com/office/drawing/2014/main" id="{00000000-0008-0000-0C00-00000C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3 – There is a strategy / process in place. It is robust and well-understood by relevant stakeholders.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7</xdr:row>
          <xdr:rowOff>12700</xdr:rowOff>
        </xdr:from>
        <xdr:to>
          <xdr:col>1</xdr:col>
          <xdr:colOff>7759700</xdr:colOff>
          <xdr:row>8</xdr:row>
          <xdr:rowOff>0</xdr:rowOff>
        </xdr:to>
        <xdr:sp macro="" textlink="">
          <xdr:nvSpPr>
            <xdr:cNvPr id="22541" name="Option Button 13" hidden="1">
              <a:extLst>
                <a:ext uri="{63B3BB69-23CF-44E3-9099-C40C66FF867C}">
                  <a14:compatExt spid="_x0000_s22541"/>
                </a:ext>
                <a:ext uri="{FF2B5EF4-FFF2-40B4-BE49-F238E27FC236}">
                  <a16:creationId xmlns:a16="http://schemas.microsoft.com/office/drawing/2014/main" id="{00000000-0008-0000-0C00-00000D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2 – There is a strategy / process in place. It is well-understood by relevant stakeholders but has known weaknesses.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8</xdr:row>
          <xdr:rowOff>12700</xdr:rowOff>
        </xdr:from>
        <xdr:to>
          <xdr:col>1</xdr:col>
          <xdr:colOff>7759700</xdr:colOff>
          <xdr:row>9</xdr:row>
          <xdr:rowOff>0</xdr:rowOff>
        </xdr:to>
        <xdr:sp macro="" textlink="">
          <xdr:nvSpPr>
            <xdr:cNvPr id="22542" name="Option Button 14" hidden="1">
              <a:extLst>
                <a:ext uri="{63B3BB69-23CF-44E3-9099-C40C66FF867C}">
                  <a14:compatExt spid="_x0000_s22542"/>
                </a:ext>
                <a:ext uri="{FF2B5EF4-FFF2-40B4-BE49-F238E27FC236}">
                  <a16:creationId xmlns:a16="http://schemas.microsoft.com/office/drawing/2014/main" id="{00000000-0008-0000-0C00-00000E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1 – Some plans / strategies exist but they are not comprehensive or joined up or understood by relevant stakeholders.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9</xdr:row>
          <xdr:rowOff>12700</xdr:rowOff>
        </xdr:from>
        <xdr:to>
          <xdr:col>1</xdr:col>
          <xdr:colOff>7759700</xdr:colOff>
          <xdr:row>10</xdr:row>
          <xdr:rowOff>0</xdr:rowOff>
        </xdr:to>
        <xdr:sp macro="" textlink="">
          <xdr:nvSpPr>
            <xdr:cNvPr id="22543" name="Option Button 15" hidden="1">
              <a:extLst>
                <a:ext uri="{63B3BB69-23CF-44E3-9099-C40C66FF867C}">
                  <a14:compatExt spid="_x0000_s22543"/>
                </a:ext>
                <a:ext uri="{FF2B5EF4-FFF2-40B4-BE49-F238E27FC236}">
                  <a16:creationId xmlns:a16="http://schemas.microsoft.com/office/drawing/2014/main" id="{00000000-0008-0000-0C00-00000F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0 – No known plans.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25400</xdr:colOff>
          <xdr:row>17</xdr:row>
          <xdr:rowOff>0</xdr:rowOff>
        </xdr:from>
        <xdr:to>
          <xdr:col>1</xdr:col>
          <xdr:colOff>7797800</xdr:colOff>
          <xdr:row>21</xdr:row>
          <xdr:rowOff>25400</xdr:rowOff>
        </xdr:to>
        <xdr:sp macro="" textlink="">
          <xdr:nvSpPr>
            <xdr:cNvPr id="22544" name="Group Box 16" hidden="1">
              <a:extLst>
                <a:ext uri="{63B3BB69-23CF-44E3-9099-C40C66FF867C}">
                  <a14:compatExt spid="_x0000_s22544"/>
                </a:ext>
                <a:ext uri="{FF2B5EF4-FFF2-40B4-BE49-F238E27FC236}">
                  <a16:creationId xmlns:a16="http://schemas.microsoft.com/office/drawing/2014/main" id="{00000000-0008-0000-0C00-0000105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17</xdr:row>
          <xdr:rowOff>12700</xdr:rowOff>
        </xdr:from>
        <xdr:to>
          <xdr:col>1</xdr:col>
          <xdr:colOff>7620000</xdr:colOff>
          <xdr:row>18</xdr:row>
          <xdr:rowOff>0</xdr:rowOff>
        </xdr:to>
        <xdr:sp macro="" textlink="">
          <xdr:nvSpPr>
            <xdr:cNvPr id="22545" name="Option Button 17" hidden="1">
              <a:extLst>
                <a:ext uri="{63B3BB69-23CF-44E3-9099-C40C66FF867C}">
                  <a14:compatExt spid="_x0000_s22545"/>
                </a:ext>
                <a:ext uri="{FF2B5EF4-FFF2-40B4-BE49-F238E27FC236}">
                  <a16:creationId xmlns:a16="http://schemas.microsoft.com/office/drawing/2014/main" id="{00000000-0008-0000-0C00-000011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3 – Clear processes are in place to capture lessons from failures post-event. There are clear and effective mechanisms / processes to feed these lessons into design and delivery of rebuilding projects.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18</xdr:row>
          <xdr:rowOff>12700</xdr:rowOff>
        </xdr:from>
        <xdr:to>
          <xdr:col>1</xdr:col>
          <xdr:colOff>7518400</xdr:colOff>
          <xdr:row>19</xdr:row>
          <xdr:rowOff>12700</xdr:rowOff>
        </xdr:to>
        <xdr:sp macro="" textlink="">
          <xdr:nvSpPr>
            <xdr:cNvPr id="22546" name="Option Button 18" hidden="1">
              <a:extLst>
                <a:ext uri="{63B3BB69-23CF-44E3-9099-C40C66FF867C}">
                  <a14:compatExt spid="_x0000_s22546"/>
                </a:ext>
                <a:ext uri="{FF2B5EF4-FFF2-40B4-BE49-F238E27FC236}">
                  <a16:creationId xmlns:a16="http://schemas.microsoft.com/office/drawing/2014/main" id="{00000000-0008-0000-0C00-000012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2 – Clear processes are in place to capture lessons from failures post-event, mechanisms / processes to feed these lessons into design and delivery of rebuilding projects require improvement.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19</xdr:row>
          <xdr:rowOff>12700</xdr:rowOff>
        </xdr:from>
        <xdr:to>
          <xdr:col>1</xdr:col>
          <xdr:colOff>7759700</xdr:colOff>
          <xdr:row>20</xdr:row>
          <xdr:rowOff>0</xdr:rowOff>
        </xdr:to>
        <xdr:sp macro="" textlink="">
          <xdr:nvSpPr>
            <xdr:cNvPr id="22547" name="Option Button 19" hidden="1">
              <a:extLst>
                <a:ext uri="{63B3BB69-23CF-44E3-9099-C40C66FF867C}">
                  <a14:compatExt spid="_x0000_s22547"/>
                </a:ext>
                <a:ext uri="{FF2B5EF4-FFF2-40B4-BE49-F238E27FC236}">
                  <a16:creationId xmlns:a16="http://schemas.microsoft.com/office/drawing/2014/main" id="{00000000-0008-0000-0C00-000013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1 – Some lessons are captured and disseminated but not in a thorough or systematic way.</a:t>
              </a:r>
            </a:p>
          </xdr:txBody>
        </xdr:sp>
        <xdr:clientData/>
      </xdr:twoCellAnchor>
    </mc:Choice>
    <mc:Fallback/>
  </mc:AlternateContent>
  <xdr:twoCellAnchor>
    <xdr:from>
      <xdr:col>1</xdr:col>
      <xdr:colOff>5458255</xdr:colOff>
      <xdr:row>0</xdr:row>
      <xdr:rowOff>530229</xdr:rowOff>
    </xdr:from>
    <xdr:to>
      <xdr:col>1</xdr:col>
      <xdr:colOff>5788514</xdr:colOff>
      <xdr:row>0</xdr:row>
      <xdr:rowOff>860488</xdr:rowOff>
    </xdr:to>
    <xdr:pic>
      <xdr:nvPicPr>
        <xdr:cNvPr id="86" name="Picture 85">
          <a:hlinkClick xmlns:r="http://schemas.openxmlformats.org/officeDocument/2006/relationships" r:id="rId2"/>
          <a:extLst>
            <a:ext uri="{FF2B5EF4-FFF2-40B4-BE49-F238E27FC236}">
              <a16:creationId xmlns:a16="http://schemas.microsoft.com/office/drawing/2014/main" id="{00000000-0008-0000-0C00-00005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772580" y="530229"/>
          <a:ext cx="330259" cy="330259"/>
        </a:xfrm>
        <a:prstGeom prst="rect">
          <a:avLst/>
        </a:prstGeom>
      </xdr:spPr>
    </xdr:pic>
    <xdr:clientData/>
  </xdr:twoCellAnchor>
  <xdr:twoCellAnchor>
    <xdr:from>
      <xdr:col>1</xdr:col>
      <xdr:colOff>5874454</xdr:colOff>
      <xdr:row>0</xdr:row>
      <xdr:rowOff>530229</xdr:rowOff>
    </xdr:from>
    <xdr:to>
      <xdr:col>1</xdr:col>
      <xdr:colOff>6204713</xdr:colOff>
      <xdr:row>0</xdr:row>
      <xdr:rowOff>860488</xdr:rowOff>
    </xdr:to>
    <xdr:pic>
      <xdr:nvPicPr>
        <xdr:cNvPr id="87" name="Picture 86">
          <a:hlinkClick xmlns:r="http://schemas.openxmlformats.org/officeDocument/2006/relationships" r:id="rId4"/>
          <a:extLst>
            <a:ext uri="{FF2B5EF4-FFF2-40B4-BE49-F238E27FC236}">
              <a16:creationId xmlns:a16="http://schemas.microsoft.com/office/drawing/2014/main" id="{00000000-0008-0000-0C00-000057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188779" y="530229"/>
          <a:ext cx="330259" cy="330259"/>
        </a:xfrm>
        <a:prstGeom prst="rect">
          <a:avLst/>
        </a:prstGeom>
      </xdr:spPr>
    </xdr:pic>
    <xdr:clientData/>
  </xdr:twoCellAnchor>
  <xdr:twoCellAnchor>
    <xdr:from>
      <xdr:col>1</xdr:col>
      <xdr:colOff>6290653</xdr:colOff>
      <xdr:row>0</xdr:row>
      <xdr:rowOff>530229</xdr:rowOff>
    </xdr:from>
    <xdr:to>
      <xdr:col>1</xdr:col>
      <xdr:colOff>6620912</xdr:colOff>
      <xdr:row>0</xdr:row>
      <xdr:rowOff>860488</xdr:rowOff>
    </xdr:to>
    <xdr:pic>
      <xdr:nvPicPr>
        <xdr:cNvPr id="88" name="Picture 87">
          <a:hlinkClick xmlns:r="http://schemas.openxmlformats.org/officeDocument/2006/relationships" r:id="rId6"/>
          <a:extLst>
            <a:ext uri="{FF2B5EF4-FFF2-40B4-BE49-F238E27FC236}">
              <a16:creationId xmlns:a16="http://schemas.microsoft.com/office/drawing/2014/main" id="{00000000-0008-0000-0C00-000058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04978" y="530229"/>
          <a:ext cx="330259" cy="330259"/>
        </a:xfrm>
        <a:prstGeom prst="rect">
          <a:avLst/>
        </a:prstGeom>
      </xdr:spPr>
    </xdr:pic>
    <xdr:clientData/>
  </xdr:twoCellAnchor>
  <xdr:twoCellAnchor>
    <xdr:from>
      <xdr:col>1</xdr:col>
      <xdr:colOff>6706852</xdr:colOff>
      <xdr:row>0</xdr:row>
      <xdr:rowOff>530229</xdr:rowOff>
    </xdr:from>
    <xdr:to>
      <xdr:col>1</xdr:col>
      <xdr:colOff>7037111</xdr:colOff>
      <xdr:row>0</xdr:row>
      <xdr:rowOff>860488</xdr:rowOff>
    </xdr:to>
    <xdr:pic>
      <xdr:nvPicPr>
        <xdr:cNvPr id="89" name="Picture 88">
          <a:hlinkClick xmlns:r="http://schemas.openxmlformats.org/officeDocument/2006/relationships" r:id="rId8"/>
          <a:extLst>
            <a:ext uri="{FF2B5EF4-FFF2-40B4-BE49-F238E27FC236}">
              <a16:creationId xmlns:a16="http://schemas.microsoft.com/office/drawing/2014/main" id="{00000000-0008-0000-0C00-000059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7021177" y="530229"/>
          <a:ext cx="330259" cy="330259"/>
        </a:xfrm>
        <a:prstGeom prst="rect">
          <a:avLst/>
        </a:prstGeom>
      </xdr:spPr>
    </xdr:pic>
    <xdr:clientData/>
  </xdr:twoCellAnchor>
  <xdr:twoCellAnchor>
    <xdr:from>
      <xdr:col>1</xdr:col>
      <xdr:colOff>7123051</xdr:colOff>
      <xdr:row>0</xdr:row>
      <xdr:rowOff>530229</xdr:rowOff>
    </xdr:from>
    <xdr:to>
      <xdr:col>1</xdr:col>
      <xdr:colOff>7453310</xdr:colOff>
      <xdr:row>0</xdr:row>
      <xdr:rowOff>860488</xdr:rowOff>
    </xdr:to>
    <xdr:pic>
      <xdr:nvPicPr>
        <xdr:cNvPr id="90" name="Picture 89">
          <a:hlinkClick xmlns:r="http://schemas.openxmlformats.org/officeDocument/2006/relationships" r:id="rId10"/>
          <a:extLst>
            <a:ext uri="{FF2B5EF4-FFF2-40B4-BE49-F238E27FC236}">
              <a16:creationId xmlns:a16="http://schemas.microsoft.com/office/drawing/2014/main" id="{00000000-0008-0000-0C00-00005A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7437376" y="530229"/>
          <a:ext cx="330259" cy="330259"/>
        </a:xfrm>
        <a:prstGeom prst="rect">
          <a:avLst/>
        </a:prstGeom>
      </xdr:spPr>
    </xdr:pic>
    <xdr:clientData/>
  </xdr:twoCellAnchor>
  <xdr:twoCellAnchor>
    <xdr:from>
      <xdr:col>1</xdr:col>
      <xdr:colOff>7539250</xdr:colOff>
      <xdr:row>0</xdr:row>
      <xdr:rowOff>530229</xdr:rowOff>
    </xdr:from>
    <xdr:to>
      <xdr:col>2</xdr:col>
      <xdr:colOff>30434</xdr:colOff>
      <xdr:row>0</xdr:row>
      <xdr:rowOff>860488</xdr:rowOff>
    </xdr:to>
    <xdr:pic>
      <xdr:nvPicPr>
        <xdr:cNvPr id="91" name="Picture 90">
          <a:hlinkClick xmlns:r="http://schemas.openxmlformats.org/officeDocument/2006/relationships" r:id="rId12"/>
          <a:extLst>
            <a:ext uri="{FF2B5EF4-FFF2-40B4-BE49-F238E27FC236}">
              <a16:creationId xmlns:a16="http://schemas.microsoft.com/office/drawing/2014/main" id="{00000000-0008-0000-0C00-00005B0000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7853575" y="530229"/>
          <a:ext cx="330259" cy="330259"/>
        </a:xfrm>
        <a:prstGeom prst="rect">
          <a:avLst/>
        </a:prstGeom>
      </xdr:spPr>
    </xdr:pic>
    <xdr:clientData/>
  </xdr:twoCellAnchor>
  <xdr:twoCellAnchor>
    <xdr:from>
      <xdr:col>2</xdr:col>
      <xdr:colOff>116374</xdr:colOff>
      <xdr:row>0</xdr:row>
      <xdr:rowOff>530229</xdr:rowOff>
    </xdr:from>
    <xdr:to>
      <xdr:col>2</xdr:col>
      <xdr:colOff>446633</xdr:colOff>
      <xdr:row>0</xdr:row>
      <xdr:rowOff>860488</xdr:rowOff>
    </xdr:to>
    <xdr:pic>
      <xdr:nvPicPr>
        <xdr:cNvPr id="92" name="Picture 91">
          <a:hlinkClick xmlns:r="http://schemas.openxmlformats.org/officeDocument/2006/relationships" r:id="rId14"/>
          <a:extLst>
            <a:ext uri="{FF2B5EF4-FFF2-40B4-BE49-F238E27FC236}">
              <a16:creationId xmlns:a16="http://schemas.microsoft.com/office/drawing/2014/main" id="{00000000-0008-0000-0C00-00005C000000}"/>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8269774" y="530229"/>
          <a:ext cx="330259" cy="330259"/>
        </a:xfrm>
        <a:prstGeom prst="rect">
          <a:avLst/>
        </a:prstGeom>
      </xdr:spPr>
    </xdr:pic>
    <xdr:clientData/>
  </xdr:twoCellAnchor>
  <xdr:twoCellAnchor>
    <xdr:from>
      <xdr:col>2</xdr:col>
      <xdr:colOff>532573</xdr:colOff>
      <xdr:row>0</xdr:row>
      <xdr:rowOff>530229</xdr:rowOff>
    </xdr:from>
    <xdr:to>
      <xdr:col>2</xdr:col>
      <xdr:colOff>862832</xdr:colOff>
      <xdr:row>0</xdr:row>
      <xdr:rowOff>860488</xdr:rowOff>
    </xdr:to>
    <xdr:pic>
      <xdr:nvPicPr>
        <xdr:cNvPr id="93" name="Picture 92">
          <a:hlinkClick xmlns:r="http://schemas.openxmlformats.org/officeDocument/2006/relationships" r:id="rId16"/>
          <a:extLst>
            <a:ext uri="{FF2B5EF4-FFF2-40B4-BE49-F238E27FC236}">
              <a16:creationId xmlns:a16="http://schemas.microsoft.com/office/drawing/2014/main" id="{00000000-0008-0000-0C00-00005D000000}"/>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8685973" y="530229"/>
          <a:ext cx="330259" cy="330259"/>
        </a:xfrm>
        <a:prstGeom prst="rect">
          <a:avLst/>
        </a:prstGeom>
      </xdr:spPr>
    </xdr:pic>
    <xdr:clientData/>
  </xdr:twoCellAnchor>
  <xdr:twoCellAnchor>
    <xdr:from>
      <xdr:col>2</xdr:col>
      <xdr:colOff>948772</xdr:colOff>
      <xdr:row>0</xdr:row>
      <xdr:rowOff>530229</xdr:rowOff>
    </xdr:from>
    <xdr:to>
      <xdr:col>2</xdr:col>
      <xdr:colOff>1279031</xdr:colOff>
      <xdr:row>0</xdr:row>
      <xdr:rowOff>860488</xdr:rowOff>
    </xdr:to>
    <xdr:pic>
      <xdr:nvPicPr>
        <xdr:cNvPr id="94" name="Picture 93">
          <a:hlinkClick xmlns:r="http://schemas.openxmlformats.org/officeDocument/2006/relationships" r:id="rId18"/>
          <a:extLst>
            <a:ext uri="{FF2B5EF4-FFF2-40B4-BE49-F238E27FC236}">
              <a16:creationId xmlns:a16="http://schemas.microsoft.com/office/drawing/2014/main" id="{00000000-0008-0000-0C00-00005E000000}"/>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tretch>
          <a:fillRect/>
        </a:stretch>
      </xdr:blipFill>
      <xdr:spPr>
        <a:xfrm>
          <a:off x="9102172" y="530229"/>
          <a:ext cx="330259" cy="330259"/>
        </a:xfrm>
        <a:prstGeom prst="rect">
          <a:avLst/>
        </a:prstGeom>
      </xdr:spPr>
    </xdr:pic>
    <xdr:clientData/>
  </xdr:twoCellAnchor>
  <xdr:twoCellAnchor>
    <xdr:from>
      <xdr:col>2</xdr:col>
      <xdr:colOff>1364971</xdr:colOff>
      <xdr:row>0</xdr:row>
      <xdr:rowOff>530229</xdr:rowOff>
    </xdr:from>
    <xdr:to>
      <xdr:col>2</xdr:col>
      <xdr:colOff>1695230</xdr:colOff>
      <xdr:row>0</xdr:row>
      <xdr:rowOff>860488</xdr:rowOff>
    </xdr:to>
    <xdr:pic>
      <xdr:nvPicPr>
        <xdr:cNvPr id="95" name="Picture 94">
          <a:extLst>
            <a:ext uri="{FF2B5EF4-FFF2-40B4-BE49-F238E27FC236}">
              <a16:creationId xmlns:a16="http://schemas.microsoft.com/office/drawing/2014/main" id="{00000000-0008-0000-0C00-00005F000000}"/>
            </a:ext>
          </a:extLst>
        </xdr:cNvPr>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Lst>
        </a:blip>
        <a:stretch>
          <a:fillRect/>
        </a:stretch>
      </xdr:blipFill>
      <xdr:spPr>
        <a:xfrm>
          <a:off x="9518371" y="530229"/>
          <a:ext cx="330259" cy="330259"/>
        </a:xfrm>
        <a:prstGeom prst="rect">
          <a:avLst/>
        </a:prstGeom>
      </xdr:spPr>
    </xdr:pic>
    <xdr:clientData/>
  </xdr:twoCellAnchor>
  <xdr:twoCellAnchor>
    <xdr:from>
      <xdr:col>1</xdr:col>
      <xdr:colOff>4638675</xdr:colOff>
      <xdr:row>0</xdr:row>
      <xdr:rowOff>530229</xdr:rowOff>
    </xdr:from>
    <xdr:to>
      <xdr:col>1</xdr:col>
      <xdr:colOff>4962525</xdr:colOff>
      <xdr:row>0</xdr:row>
      <xdr:rowOff>854079</xdr:rowOff>
    </xdr:to>
    <xdr:grpSp>
      <xdr:nvGrpSpPr>
        <xdr:cNvPr id="96" name="Group 95">
          <a:hlinkClick xmlns:r="http://schemas.openxmlformats.org/officeDocument/2006/relationships" r:id="rId21"/>
          <a:extLst>
            <a:ext uri="{FF2B5EF4-FFF2-40B4-BE49-F238E27FC236}">
              <a16:creationId xmlns:a16="http://schemas.microsoft.com/office/drawing/2014/main" id="{00000000-0008-0000-0C00-000060000000}"/>
            </a:ext>
          </a:extLst>
        </xdr:cNvPr>
        <xdr:cNvGrpSpPr/>
      </xdr:nvGrpSpPr>
      <xdr:grpSpPr>
        <a:xfrm>
          <a:off x="4962525" y="530229"/>
          <a:ext cx="323850" cy="323850"/>
          <a:chOff x="4980214" y="457200"/>
          <a:chExt cx="323850" cy="323850"/>
        </a:xfrm>
      </xdr:grpSpPr>
      <xdr:sp macro="" textlink="">
        <xdr:nvSpPr>
          <xdr:cNvPr id="116" name="Oval 115">
            <a:extLst>
              <a:ext uri="{FF2B5EF4-FFF2-40B4-BE49-F238E27FC236}">
                <a16:creationId xmlns:a16="http://schemas.microsoft.com/office/drawing/2014/main" id="{00000000-0008-0000-0C00-000074000000}"/>
              </a:ext>
            </a:extLst>
          </xdr:cNvPr>
          <xdr:cNvSpPr/>
        </xdr:nvSpPr>
        <xdr:spPr>
          <a:xfrm>
            <a:off x="4980214" y="457200"/>
            <a:ext cx="323850" cy="323850"/>
          </a:xfrm>
          <a:prstGeom prst="ellipse">
            <a:avLst/>
          </a:prstGeom>
          <a:solidFill>
            <a:srgbClr val="00AEE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pic>
        <xdr:nvPicPr>
          <xdr:cNvPr id="117" name="imageLogo" descr="HOME, HOUSE, SILHOUETTE, ICON, BUILDING  Public Domain Pictures ">
            <a:extLst>
              <a:ext uri="{FF2B5EF4-FFF2-40B4-BE49-F238E27FC236}">
                <a16:creationId xmlns:a16="http://schemas.microsoft.com/office/drawing/2014/main" id="{00000000-0008-0000-0C00-000075000000}"/>
              </a:ext>
            </a:extLst>
          </xdr:cNvPr>
          <xdr:cNvPicPr>
            <a:picLocks noChangeAspect="1" noChangeArrowheads="1"/>
          </xdr:cNvPicPr>
        </xdr:nvPicPr>
        <xdr:blipFill>
          <a:blip xmlns:r="http://schemas.openxmlformats.org/officeDocument/2006/relationships" r:embed="rId22" cstate="print">
            <a:extLst>
              <a:ext uri="{BEBA8EAE-BF5A-486C-A8C5-ECC9F3942E4B}">
                <a14:imgProps xmlns:a14="http://schemas.microsoft.com/office/drawing/2010/main">
                  <a14:imgLayer r:embed="rId23">
                    <a14:imgEffect>
                      <a14:brightnessContrast bright="100000"/>
                    </a14:imgEffect>
                  </a14:imgLayer>
                </a14:imgProps>
              </a:ext>
              <a:ext uri="{28A0092B-C50C-407E-A947-70E740481C1C}">
                <a14:useLocalDpi xmlns:a14="http://schemas.microsoft.com/office/drawing/2010/main" val="0"/>
              </a:ext>
            </a:extLst>
          </a:blip>
          <a:srcRect/>
          <a:stretch>
            <a:fillRect/>
          </a:stretch>
        </xdr:blipFill>
        <xdr:spPr bwMode="auto">
          <a:xfrm>
            <a:off x="5051425" y="524826"/>
            <a:ext cx="190500" cy="180023"/>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1</xdr:col>
      <xdr:colOff>5048465</xdr:colOff>
      <xdr:row>0</xdr:row>
      <xdr:rowOff>530229</xdr:rowOff>
    </xdr:from>
    <xdr:to>
      <xdr:col>1</xdr:col>
      <xdr:colOff>5372315</xdr:colOff>
      <xdr:row>0</xdr:row>
      <xdr:rowOff>854079</xdr:rowOff>
    </xdr:to>
    <xdr:grpSp>
      <xdr:nvGrpSpPr>
        <xdr:cNvPr id="97" name="Group 96">
          <a:hlinkClick xmlns:r="http://schemas.openxmlformats.org/officeDocument/2006/relationships" r:id="rId24"/>
          <a:extLst>
            <a:ext uri="{FF2B5EF4-FFF2-40B4-BE49-F238E27FC236}">
              <a16:creationId xmlns:a16="http://schemas.microsoft.com/office/drawing/2014/main" id="{00000000-0008-0000-0C00-000061000000}"/>
            </a:ext>
          </a:extLst>
        </xdr:cNvPr>
        <xdr:cNvGrpSpPr/>
      </xdr:nvGrpSpPr>
      <xdr:grpSpPr>
        <a:xfrm>
          <a:off x="5372315" y="530229"/>
          <a:ext cx="323850" cy="323850"/>
          <a:chOff x="5390004" y="457200"/>
          <a:chExt cx="323850" cy="323850"/>
        </a:xfrm>
      </xdr:grpSpPr>
      <xdr:sp macro="" textlink="">
        <xdr:nvSpPr>
          <xdr:cNvPr id="112" name="Oval 111">
            <a:extLst>
              <a:ext uri="{FF2B5EF4-FFF2-40B4-BE49-F238E27FC236}">
                <a16:creationId xmlns:a16="http://schemas.microsoft.com/office/drawing/2014/main" id="{00000000-0008-0000-0C00-000070000000}"/>
              </a:ext>
            </a:extLst>
          </xdr:cNvPr>
          <xdr:cNvSpPr/>
        </xdr:nvSpPr>
        <xdr:spPr>
          <a:xfrm>
            <a:off x="5390004" y="457200"/>
            <a:ext cx="323850" cy="323850"/>
          </a:xfrm>
          <a:prstGeom prst="ellipse">
            <a:avLst/>
          </a:prstGeom>
          <a:solidFill>
            <a:srgbClr val="00AEE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xnSp macro="">
        <xdr:nvCxnSpPr>
          <xdr:cNvPr id="113" name="Straight Connector 112">
            <a:extLst>
              <a:ext uri="{FF2B5EF4-FFF2-40B4-BE49-F238E27FC236}">
                <a16:creationId xmlns:a16="http://schemas.microsoft.com/office/drawing/2014/main" id="{00000000-0008-0000-0C00-000071000000}"/>
              </a:ext>
            </a:extLst>
          </xdr:cNvPr>
          <xdr:cNvCxnSpPr/>
        </xdr:nvCxnSpPr>
        <xdr:spPr>
          <a:xfrm>
            <a:off x="5485770" y="564173"/>
            <a:ext cx="135549" cy="0"/>
          </a:xfrm>
          <a:prstGeom prst="line">
            <a:avLst/>
          </a:prstGeom>
          <a:ln w="28575">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14" name="Straight Connector 113">
            <a:extLst>
              <a:ext uri="{FF2B5EF4-FFF2-40B4-BE49-F238E27FC236}">
                <a16:creationId xmlns:a16="http://schemas.microsoft.com/office/drawing/2014/main" id="{00000000-0008-0000-0C00-000072000000}"/>
              </a:ext>
            </a:extLst>
          </xdr:cNvPr>
          <xdr:cNvCxnSpPr/>
        </xdr:nvCxnSpPr>
        <xdr:spPr>
          <a:xfrm>
            <a:off x="5485770" y="613996"/>
            <a:ext cx="135549" cy="0"/>
          </a:xfrm>
          <a:prstGeom prst="line">
            <a:avLst/>
          </a:prstGeom>
          <a:ln w="28575">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15" name="Straight Connector 114">
            <a:extLst>
              <a:ext uri="{FF2B5EF4-FFF2-40B4-BE49-F238E27FC236}">
                <a16:creationId xmlns:a16="http://schemas.microsoft.com/office/drawing/2014/main" id="{00000000-0008-0000-0C00-000073000000}"/>
              </a:ext>
            </a:extLst>
          </xdr:cNvPr>
          <xdr:cNvCxnSpPr/>
        </xdr:nvCxnSpPr>
        <xdr:spPr>
          <a:xfrm>
            <a:off x="5485770" y="667483"/>
            <a:ext cx="135549" cy="0"/>
          </a:xfrm>
          <a:prstGeom prst="line">
            <a:avLst/>
          </a:prstGeom>
          <a:ln w="28575">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4533899</xdr:colOff>
      <xdr:row>0</xdr:row>
      <xdr:rowOff>47625</xdr:rowOff>
    </xdr:from>
    <xdr:to>
      <xdr:col>3</xdr:col>
      <xdr:colOff>1085850</xdr:colOff>
      <xdr:row>0</xdr:row>
      <xdr:rowOff>495300</xdr:rowOff>
    </xdr:to>
    <xdr:sp macro="" textlink="">
      <xdr:nvSpPr>
        <xdr:cNvPr id="98" name="TextBox 97">
          <a:extLst>
            <a:ext uri="{FF2B5EF4-FFF2-40B4-BE49-F238E27FC236}">
              <a16:creationId xmlns:a16="http://schemas.microsoft.com/office/drawing/2014/main" id="{00000000-0008-0000-0C00-000062000000}"/>
            </a:ext>
          </a:extLst>
        </xdr:cNvPr>
        <xdr:cNvSpPr txBox="1"/>
      </xdr:nvSpPr>
      <xdr:spPr>
        <a:xfrm>
          <a:off x="4848224" y="47625"/>
          <a:ext cx="7581901" cy="447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i="0" u="none" strike="noStrike">
              <a:solidFill>
                <a:schemeClr val="bg1"/>
              </a:solidFill>
              <a:latin typeface="Arial"/>
              <a:cs typeface="Arial"/>
            </a:rPr>
            <a:t>ESSENTIAL 10</a:t>
          </a:r>
        </a:p>
        <a:p>
          <a:r>
            <a:rPr lang="en-US" sz="1200" b="1" i="0" u="none" strike="noStrike">
              <a:solidFill>
                <a:schemeClr val="bg1"/>
              </a:solidFill>
              <a:latin typeface="Arial"/>
              <a:cs typeface="Arial"/>
            </a:rPr>
            <a:t>EXPEDITE RECOVERY AND BUILD BACK BETTER </a:t>
          </a:r>
        </a:p>
      </xdr:txBody>
    </xdr:sp>
    <xdr:clientData/>
  </xdr:twoCellAnchor>
  <xdr:twoCellAnchor>
    <xdr:from>
      <xdr:col>1</xdr:col>
      <xdr:colOff>4551892</xdr:colOff>
      <xdr:row>0</xdr:row>
      <xdr:rowOff>884765</xdr:rowOff>
    </xdr:from>
    <xdr:to>
      <xdr:col>1</xdr:col>
      <xdr:colOff>5059892</xdr:colOff>
      <xdr:row>0</xdr:row>
      <xdr:rowOff>1091140</xdr:rowOff>
    </xdr:to>
    <xdr:sp macro="" textlink="">
      <xdr:nvSpPr>
        <xdr:cNvPr id="99" name="TextBox 98">
          <a:extLst>
            <a:ext uri="{FF2B5EF4-FFF2-40B4-BE49-F238E27FC236}">
              <a16:creationId xmlns:a16="http://schemas.microsoft.com/office/drawing/2014/main" id="{00000000-0008-0000-0C00-000063000000}"/>
            </a:ext>
          </a:extLst>
        </xdr:cNvPr>
        <xdr:cNvSpPr txBox="1"/>
      </xdr:nvSpPr>
      <xdr:spPr>
        <a:xfrm>
          <a:off x="4866217" y="884765"/>
          <a:ext cx="508000" cy="206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800">
              <a:solidFill>
                <a:schemeClr val="bg1"/>
              </a:solidFill>
              <a:latin typeface="Arial" panose="020B0604020202020204" pitchFamily="34" charset="0"/>
              <a:cs typeface="Arial" panose="020B0604020202020204" pitchFamily="34" charset="0"/>
            </a:rPr>
            <a:t>Home</a:t>
          </a:r>
          <a:endParaRPr lang="en-GB" sz="1600">
            <a:solidFill>
              <a:schemeClr val="bg1"/>
            </a:solidFill>
            <a:latin typeface="Arial" panose="020B0604020202020204" pitchFamily="34" charset="0"/>
            <a:cs typeface="Arial" panose="020B0604020202020204" pitchFamily="34" charset="0"/>
          </a:endParaRPr>
        </a:p>
      </xdr:txBody>
    </xdr:sp>
    <xdr:clientData/>
  </xdr:twoCellAnchor>
  <xdr:twoCellAnchor>
    <xdr:from>
      <xdr:col>1</xdr:col>
      <xdr:colOff>4976475</xdr:colOff>
      <xdr:row>0</xdr:row>
      <xdr:rowOff>886352</xdr:rowOff>
    </xdr:from>
    <xdr:to>
      <xdr:col>1</xdr:col>
      <xdr:colOff>5487650</xdr:colOff>
      <xdr:row>0</xdr:row>
      <xdr:rowOff>1092727</xdr:rowOff>
    </xdr:to>
    <xdr:sp macro="" textlink="">
      <xdr:nvSpPr>
        <xdr:cNvPr id="100" name="TextBox 99">
          <a:extLst>
            <a:ext uri="{FF2B5EF4-FFF2-40B4-BE49-F238E27FC236}">
              <a16:creationId xmlns:a16="http://schemas.microsoft.com/office/drawing/2014/main" id="{00000000-0008-0000-0C00-000064000000}"/>
            </a:ext>
          </a:extLst>
        </xdr:cNvPr>
        <xdr:cNvSpPr txBox="1"/>
      </xdr:nvSpPr>
      <xdr:spPr>
        <a:xfrm>
          <a:off x="5290800" y="886352"/>
          <a:ext cx="511175" cy="206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800">
              <a:solidFill>
                <a:schemeClr val="bg1"/>
              </a:solidFill>
              <a:latin typeface="Arial" panose="020B0604020202020204" pitchFamily="34" charset="0"/>
              <a:cs typeface="Arial" panose="020B0604020202020204" pitchFamily="34" charset="0"/>
            </a:rPr>
            <a:t>Info</a:t>
          </a:r>
          <a:endParaRPr lang="en-GB" sz="1600">
            <a:solidFill>
              <a:schemeClr val="bg1"/>
            </a:solidFill>
            <a:latin typeface="Arial" panose="020B0604020202020204" pitchFamily="34" charset="0"/>
            <a:cs typeface="Arial" panose="020B0604020202020204" pitchFamily="34" charset="0"/>
          </a:endParaRPr>
        </a:p>
      </xdr:txBody>
    </xdr:sp>
    <xdr:clientData/>
  </xdr:twoCellAnchor>
  <xdr:twoCellAnchor>
    <xdr:from>
      <xdr:col>1</xdr:col>
      <xdr:colOff>6806147</xdr:colOff>
      <xdr:row>0</xdr:row>
      <xdr:rowOff>884768</xdr:rowOff>
    </xdr:from>
    <xdr:to>
      <xdr:col>2</xdr:col>
      <xdr:colOff>365659</xdr:colOff>
      <xdr:row>0</xdr:row>
      <xdr:rowOff>1091143</xdr:rowOff>
    </xdr:to>
    <xdr:sp macro="" textlink="">
      <xdr:nvSpPr>
        <xdr:cNvPr id="101" name="TextBox 100">
          <a:extLst>
            <a:ext uri="{FF2B5EF4-FFF2-40B4-BE49-F238E27FC236}">
              <a16:creationId xmlns:a16="http://schemas.microsoft.com/office/drawing/2014/main" id="{00000000-0008-0000-0C00-000065000000}"/>
            </a:ext>
          </a:extLst>
        </xdr:cNvPr>
        <xdr:cNvSpPr txBox="1"/>
      </xdr:nvSpPr>
      <xdr:spPr>
        <a:xfrm>
          <a:off x="7120472" y="884768"/>
          <a:ext cx="1398587" cy="206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800">
              <a:solidFill>
                <a:schemeClr val="bg1"/>
              </a:solidFill>
              <a:latin typeface="Arial" panose="020B0604020202020204" pitchFamily="34" charset="0"/>
              <a:cs typeface="Arial" panose="020B0604020202020204" pitchFamily="34" charset="0"/>
            </a:rPr>
            <a:t>The</a:t>
          </a:r>
          <a:r>
            <a:rPr lang="en-GB" sz="800" baseline="0">
              <a:solidFill>
                <a:schemeClr val="bg1"/>
              </a:solidFill>
              <a:latin typeface="Arial" panose="020B0604020202020204" pitchFamily="34" charset="0"/>
              <a:cs typeface="Arial" panose="020B0604020202020204" pitchFamily="34" charset="0"/>
            </a:rPr>
            <a:t> 10 Essentials</a:t>
          </a:r>
          <a:endParaRPr lang="en-GB" sz="1600">
            <a:solidFill>
              <a:schemeClr val="bg1"/>
            </a:solidFill>
            <a:latin typeface="Arial" panose="020B0604020202020204" pitchFamily="34" charset="0"/>
            <a:cs typeface="Arial" panose="020B0604020202020204" pitchFamily="34" charset="0"/>
          </a:endParaRPr>
        </a:p>
      </xdr:txBody>
    </xdr:sp>
    <xdr:clientData/>
  </xdr:twoCellAnchor>
  <xdr:twoCellAnchor>
    <xdr:from>
      <xdr:col>2</xdr:col>
      <xdr:colOff>1664229</xdr:colOff>
      <xdr:row>0</xdr:row>
      <xdr:rowOff>884769</xdr:rowOff>
    </xdr:from>
    <xdr:to>
      <xdr:col>2</xdr:col>
      <xdr:colOff>2235730</xdr:colOff>
      <xdr:row>0</xdr:row>
      <xdr:rowOff>1091144</xdr:rowOff>
    </xdr:to>
    <xdr:sp macro="" textlink="">
      <xdr:nvSpPr>
        <xdr:cNvPr id="102" name="TextBox 101">
          <a:extLst>
            <a:ext uri="{FF2B5EF4-FFF2-40B4-BE49-F238E27FC236}">
              <a16:creationId xmlns:a16="http://schemas.microsoft.com/office/drawing/2014/main" id="{00000000-0008-0000-0C00-000066000000}"/>
            </a:ext>
          </a:extLst>
        </xdr:cNvPr>
        <xdr:cNvSpPr txBox="1"/>
      </xdr:nvSpPr>
      <xdr:spPr>
        <a:xfrm>
          <a:off x="9817629" y="884769"/>
          <a:ext cx="571501" cy="206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800">
              <a:solidFill>
                <a:schemeClr val="bg1"/>
              </a:solidFill>
              <a:latin typeface="Arial" panose="020B0604020202020204" pitchFamily="34" charset="0"/>
              <a:cs typeface="Arial" panose="020B0604020202020204" pitchFamily="34" charset="0"/>
            </a:rPr>
            <a:t>Results</a:t>
          </a:r>
          <a:endParaRPr lang="en-GB" sz="1600">
            <a:solidFill>
              <a:schemeClr val="bg1"/>
            </a:solidFill>
            <a:latin typeface="Arial" panose="020B0604020202020204" pitchFamily="34" charset="0"/>
            <a:cs typeface="Arial" panose="020B0604020202020204" pitchFamily="34" charset="0"/>
          </a:endParaRPr>
        </a:p>
      </xdr:txBody>
    </xdr:sp>
    <xdr:clientData/>
  </xdr:twoCellAnchor>
  <xdr:twoCellAnchor>
    <xdr:from>
      <xdr:col>1</xdr:col>
      <xdr:colOff>5507565</xdr:colOff>
      <xdr:row>0</xdr:row>
      <xdr:rowOff>932396</xdr:rowOff>
    </xdr:from>
    <xdr:to>
      <xdr:col>1</xdr:col>
      <xdr:colOff>6988706</xdr:colOff>
      <xdr:row>0</xdr:row>
      <xdr:rowOff>991363</xdr:rowOff>
    </xdr:to>
    <xdr:cxnSp macro="">
      <xdr:nvCxnSpPr>
        <xdr:cNvPr id="103" name="Elbow Connector 102">
          <a:extLst>
            <a:ext uri="{FF2B5EF4-FFF2-40B4-BE49-F238E27FC236}">
              <a16:creationId xmlns:a16="http://schemas.microsoft.com/office/drawing/2014/main" id="{00000000-0008-0000-0C00-000067000000}"/>
            </a:ext>
          </a:extLst>
        </xdr:cNvPr>
        <xdr:cNvCxnSpPr/>
      </xdr:nvCxnSpPr>
      <xdr:spPr>
        <a:xfrm rot="10800000">
          <a:off x="5821890" y="932396"/>
          <a:ext cx="1481141" cy="58967"/>
        </a:xfrm>
        <a:prstGeom prst="bentConnector3">
          <a:avLst>
            <a:gd name="adj1" fmla="val 100000"/>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169596</xdr:colOff>
      <xdr:row>0</xdr:row>
      <xdr:rowOff>932396</xdr:rowOff>
    </xdr:from>
    <xdr:to>
      <xdr:col>2</xdr:col>
      <xdr:colOff>1649150</xdr:colOff>
      <xdr:row>0</xdr:row>
      <xdr:rowOff>991363</xdr:rowOff>
    </xdr:to>
    <xdr:cxnSp macro="">
      <xdr:nvCxnSpPr>
        <xdr:cNvPr id="104" name="Elbow Connector 103">
          <a:extLst>
            <a:ext uri="{FF2B5EF4-FFF2-40B4-BE49-F238E27FC236}">
              <a16:creationId xmlns:a16="http://schemas.microsoft.com/office/drawing/2014/main" id="{00000000-0008-0000-0C00-000068000000}"/>
            </a:ext>
          </a:extLst>
        </xdr:cNvPr>
        <xdr:cNvCxnSpPr/>
      </xdr:nvCxnSpPr>
      <xdr:spPr>
        <a:xfrm rot="10800000" flipH="1">
          <a:off x="8322996" y="932396"/>
          <a:ext cx="1479554" cy="58967"/>
        </a:xfrm>
        <a:prstGeom prst="bentConnector3">
          <a:avLst>
            <a:gd name="adj1" fmla="val 100000"/>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2064279</xdr:colOff>
      <xdr:row>0</xdr:row>
      <xdr:rowOff>884769</xdr:rowOff>
    </xdr:from>
    <xdr:to>
      <xdr:col>2</xdr:col>
      <xdr:colOff>2635780</xdr:colOff>
      <xdr:row>0</xdr:row>
      <xdr:rowOff>1091144</xdr:rowOff>
    </xdr:to>
    <xdr:sp macro="" textlink="">
      <xdr:nvSpPr>
        <xdr:cNvPr id="105" name="TextBox 104">
          <a:extLst>
            <a:ext uri="{FF2B5EF4-FFF2-40B4-BE49-F238E27FC236}">
              <a16:creationId xmlns:a16="http://schemas.microsoft.com/office/drawing/2014/main" id="{00000000-0008-0000-0C00-000069000000}"/>
            </a:ext>
          </a:extLst>
        </xdr:cNvPr>
        <xdr:cNvSpPr txBox="1"/>
      </xdr:nvSpPr>
      <xdr:spPr>
        <a:xfrm>
          <a:off x="10217679" y="884769"/>
          <a:ext cx="571501" cy="206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800">
              <a:solidFill>
                <a:schemeClr val="bg1"/>
              </a:solidFill>
              <a:latin typeface="Arial" panose="020B0604020202020204" pitchFamily="34" charset="0"/>
              <a:cs typeface="Arial" panose="020B0604020202020204" pitchFamily="34" charset="0"/>
            </a:rPr>
            <a:t>About</a:t>
          </a:r>
          <a:endParaRPr lang="en-GB" sz="1600">
            <a:solidFill>
              <a:schemeClr val="bg1"/>
            </a:solidFill>
            <a:latin typeface="Arial" panose="020B0604020202020204" pitchFamily="34" charset="0"/>
            <a:cs typeface="Arial" panose="020B0604020202020204" pitchFamily="34" charset="0"/>
          </a:endParaRPr>
        </a:p>
      </xdr:txBody>
    </xdr:sp>
    <xdr:clientData/>
  </xdr:twoCellAnchor>
  <xdr:twoCellAnchor>
    <xdr:from>
      <xdr:col>2</xdr:col>
      <xdr:colOff>2194453</xdr:colOff>
      <xdr:row>0</xdr:row>
      <xdr:rowOff>530229</xdr:rowOff>
    </xdr:from>
    <xdr:to>
      <xdr:col>2</xdr:col>
      <xdr:colOff>2518303</xdr:colOff>
      <xdr:row>0</xdr:row>
      <xdr:rowOff>863604</xdr:rowOff>
    </xdr:to>
    <xdr:grpSp>
      <xdr:nvGrpSpPr>
        <xdr:cNvPr id="106" name="Group 105">
          <a:hlinkClick xmlns:r="http://schemas.openxmlformats.org/officeDocument/2006/relationships" r:id="rId25"/>
          <a:extLst>
            <a:ext uri="{FF2B5EF4-FFF2-40B4-BE49-F238E27FC236}">
              <a16:creationId xmlns:a16="http://schemas.microsoft.com/office/drawing/2014/main" id="{00000000-0008-0000-0C00-00006A000000}"/>
            </a:ext>
          </a:extLst>
        </xdr:cNvPr>
        <xdr:cNvGrpSpPr/>
      </xdr:nvGrpSpPr>
      <xdr:grpSpPr>
        <a:xfrm>
          <a:off x="10722503" y="530229"/>
          <a:ext cx="323850" cy="333375"/>
          <a:chOff x="10363200" y="495300"/>
          <a:chExt cx="323850" cy="333375"/>
        </a:xfrm>
      </xdr:grpSpPr>
      <xdr:sp macro="" textlink="">
        <xdr:nvSpPr>
          <xdr:cNvPr id="110" name="Oval 109">
            <a:extLst>
              <a:ext uri="{FF2B5EF4-FFF2-40B4-BE49-F238E27FC236}">
                <a16:creationId xmlns:a16="http://schemas.microsoft.com/office/drawing/2014/main" id="{00000000-0008-0000-0C00-00006E000000}"/>
              </a:ext>
            </a:extLst>
          </xdr:cNvPr>
          <xdr:cNvSpPr/>
        </xdr:nvSpPr>
        <xdr:spPr>
          <a:xfrm>
            <a:off x="10363200" y="495300"/>
            <a:ext cx="323850" cy="323850"/>
          </a:xfrm>
          <a:prstGeom prst="ellipse">
            <a:avLst/>
          </a:prstGeom>
          <a:solidFill>
            <a:srgbClr val="00AEE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11" name="TextBox 110">
            <a:extLst>
              <a:ext uri="{FF2B5EF4-FFF2-40B4-BE49-F238E27FC236}">
                <a16:creationId xmlns:a16="http://schemas.microsoft.com/office/drawing/2014/main" id="{00000000-0008-0000-0C00-00006F000000}"/>
              </a:ext>
            </a:extLst>
          </xdr:cNvPr>
          <xdr:cNvSpPr txBox="1"/>
        </xdr:nvSpPr>
        <xdr:spPr>
          <a:xfrm>
            <a:off x="10401301" y="495301"/>
            <a:ext cx="247650" cy="333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600" b="1">
                <a:solidFill>
                  <a:schemeClr val="bg1"/>
                </a:solidFill>
                <a:latin typeface="Arial" panose="020B0604020202020204" pitchFamily="34" charset="0"/>
                <a:cs typeface="Arial" panose="020B0604020202020204" pitchFamily="34" charset="0"/>
              </a:rPr>
              <a:t>?</a:t>
            </a:r>
            <a:endParaRPr lang="en-GB" sz="2000" b="1">
              <a:solidFill>
                <a:schemeClr val="bg1"/>
              </a:solidFill>
              <a:latin typeface="Arial" panose="020B0604020202020204" pitchFamily="34" charset="0"/>
              <a:cs typeface="Arial" panose="020B0604020202020204" pitchFamily="34" charset="0"/>
            </a:endParaRPr>
          </a:p>
        </xdr:txBody>
      </xdr:sp>
    </xdr:grpSp>
    <xdr:clientData/>
  </xdr:twoCellAnchor>
  <xdr:twoCellAnchor>
    <xdr:from>
      <xdr:col>2</xdr:col>
      <xdr:colOff>1782916</xdr:colOff>
      <xdr:row>0</xdr:row>
      <xdr:rowOff>530229</xdr:rowOff>
    </xdr:from>
    <xdr:to>
      <xdr:col>2</xdr:col>
      <xdr:colOff>2106766</xdr:colOff>
      <xdr:row>0</xdr:row>
      <xdr:rowOff>860688</xdr:rowOff>
    </xdr:to>
    <xdr:grpSp>
      <xdr:nvGrpSpPr>
        <xdr:cNvPr id="107" name="Group 106">
          <a:hlinkClick xmlns:r="http://schemas.openxmlformats.org/officeDocument/2006/relationships" r:id="rId26"/>
          <a:extLst>
            <a:ext uri="{FF2B5EF4-FFF2-40B4-BE49-F238E27FC236}">
              <a16:creationId xmlns:a16="http://schemas.microsoft.com/office/drawing/2014/main" id="{00000000-0008-0000-0C00-00006B000000}"/>
            </a:ext>
          </a:extLst>
        </xdr:cNvPr>
        <xdr:cNvGrpSpPr/>
      </xdr:nvGrpSpPr>
      <xdr:grpSpPr>
        <a:xfrm>
          <a:off x="10310966" y="530229"/>
          <a:ext cx="323850" cy="330459"/>
          <a:chOff x="9842500" y="152400"/>
          <a:chExt cx="323850" cy="325438"/>
        </a:xfrm>
      </xdr:grpSpPr>
      <xdr:sp macro="" textlink="">
        <xdr:nvSpPr>
          <xdr:cNvPr id="108" name="Oval 107">
            <a:extLst>
              <a:ext uri="{FF2B5EF4-FFF2-40B4-BE49-F238E27FC236}">
                <a16:creationId xmlns:a16="http://schemas.microsoft.com/office/drawing/2014/main" id="{00000000-0008-0000-0C00-00006C000000}"/>
              </a:ext>
            </a:extLst>
          </xdr:cNvPr>
          <xdr:cNvSpPr/>
        </xdr:nvSpPr>
        <xdr:spPr>
          <a:xfrm>
            <a:off x="9842500" y="152400"/>
            <a:ext cx="323850" cy="325438"/>
          </a:xfrm>
          <a:prstGeom prst="ellipse">
            <a:avLst/>
          </a:prstGeom>
          <a:solidFill>
            <a:srgbClr val="00AEE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pic>
        <xdr:nvPicPr>
          <xdr:cNvPr id="109" name="imagen" descr="output">
            <a:extLst>
              <a:ext uri="{FF2B5EF4-FFF2-40B4-BE49-F238E27FC236}">
                <a16:creationId xmlns:a16="http://schemas.microsoft.com/office/drawing/2014/main" id="{00000000-0008-0000-0C00-00006D000000}"/>
              </a:ext>
            </a:extLst>
          </xdr:cNvPr>
          <xdr:cNvPicPr>
            <a:picLocks noChangeAspect="1" noChangeArrowheads="1"/>
          </xdr:cNvPicPr>
        </xdr:nvPicPr>
        <xdr:blipFill>
          <a:blip xmlns:r="http://schemas.openxmlformats.org/officeDocument/2006/relationships" r:embed="rId27" cstate="print">
            <a:extLst>
              <a:ext uri="{BEBA8EAE-BF5A-486C-A8C5-ECC9F3942E4B}">
                <a14:imgProps xmlns:a14="http://schemas.microsoft.com/office/drawing/2010/main">
                  <a14:imgLayer r:embed="rId28">
                    <a14:imgEffect>
                      <a14:brightnessContrast bright="100000"/>
                    </a14:imgEffect>
                  </a14:imgLayer>
                </a14:imgProps>
              </a:ext>
              <a:ext uri="{28A0092B-C50C-407E-A947-70E740481C1C}">
                <a14:useLocalDpi xmlns:a14="http://schemas.microsoft.com/office/drawing/2010/main" val="0"/>
              </a:ext>
            </a:extLst>
          </a:blip>
          <a:srcRect/>
          <a:stretch>
            <a:fillRect/>
          </a:stretch>
        </xdr:blipFill>
        <xdr:spPr bwMode="auto">
          <a:xfrm>
            <a:off x="9909174" y="233930"/>
            <a:ext cx="199231" cy="170883"/>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mc:AlternateContent xmlns:mc="http://schemas.openxmlformats.org/markup-compatibility/2006">
    <mc:Choice xmlns:a14="http://schemas.microsoft.com/office/drawing/2010/main" Requires="a14">
      <xdr:twoCellAnchor editAs="oneCell">
        <xdr:from>
          <xdr:col>1</xdr:col>
          <xdr:colOff>63500</xdr:colOff>
          <xdr:row>20</xdr:row>
          <xdr:rowOff>12700</xdr:rowOff>
        </xdr:from>
        <xdr:to>
          <xdr:col>1</xdr:col>
          <xdr:colOff>7759700</xdr:colOff>
          <xdr:row>21</xdr:row>
          <xdr:rowOff>0</xdr:rowOff>
        </xdr:to>
        <xdr:sp macro="" textlink="">
          <xdr:nvSpPr>
            <xdr:cNvPr id="22549" name="Option Button 21" hidden="1">
              <a:extLst>
                <a:ext uri="{63B3BB69-23CF-44E3-9099-C40C66FF867C}">
                  <a14:compatExt spid="_x0000_s22549"/>
                </a:ext>
                <a:ext uri="{FF2B5EF4-FFF2-40B4-BE49-F238E27FC236}">
                  <a16:creationId xmlns:a16="http://schemas.microsoft.com/office/drawing/2014/main" id="{00000000-0008-0000-0C00-000015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0 – Lesson learnt are unplanned / ad-hoc and rely on individuals.</a:t>
              </a:r>
            </a:p>
          </xdr:txBody>
        </xdr:sp>
        <xdr:clientData/>
      </xdr:twoCellAnchor>
    </mc:Choice>
    <mc:Fallback/>
  </mc:AlternateContent>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57150</xdr:colOff>
      <xdr:row>0</xdr:row>
      <xdr:rowOff>1125955</xdr:rowOff>
    </xdr:to>
    <xdr:pic>
      <xdr:nvPicPr>
        <xdr:cNvPr id="68" name="Picture 67">
          <a:extLst>
            <a:ext uri="{FF2B5EF4-FFF2-40B4-BE49-F238E27FC236}">
              <a16:creationId xmlns:a16="http://schemas.microsoft.com/office/drawing/2014/main" id="{00000000-0008-0000-0D00-00004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8172450" cy="1118335"/>
        </a:xfrm>
        <a:prstGeom prst="rect">
          <a:avLst/>
        </a:prstGeom>
      </xdr:spPr>
    </xdr:pic>
    <xdr:clientData/>
  </xdr:twoCellAnchor>
  <xdr:oneCellAnchor>
    <xdr:from>
      <xdr:col>7</xdr:col>
      <xdr:colOff>455210</xdr:colOff>
      <xdr:row>0</xdr:row>
      <xdr:rowOff>95250</xdr:rowOff>
    </xdr:from>
    <xdr:ext cx="280205" cy="887815"/>
    <xdr:sp macro="" textlink="">
      <xdr:nvSpPr>
        <xdr:cNvPr id="73" name="TextBox 72">
          <a:extLst>
            <a:ext uri="{FF2B5EF4-FFF2-40B4-BE49-F238E27FC236}">
              <a16:creationId xmlns:a16="http://schemas.microsoft.com/office/drawing/2014/main" id="{00000000-0008-0000-0D00-000049000000}"/>
            </a:ext>
          </a:extLst>
        </xdr:cNvPr>
        <xdr:cNvSpPr txBox="1"/>
      </xdr:nvSpPr>
      <xdr:spPr>
        <a:xfrm rot="16200000">
          <a:off x="3999505" y="399055"/>
          <a:ext cx="887815"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200">
              <a:solidFill>
                <a:schemeClr val="bg1"/>
              </a:solidFill>
            </a:rPr>
            <a:t>MAY 2017</a:t>
          </a:r>
        </a:p>
      </xdr:txBody>
    </xdr:sp>
    <xdr:clientData/>
  </xdr:oneCellAnchor>
  <xdr:oneCellAnchor>
    <xdr:from>
      <xdr:col>1</xdr:col>
      <xdr:colOff>95250</xdr:colOff>
      <xdr:row>0</xdr:row>
      <xdr:rowOff>161927</xdr:rowOff>
    </xdr:from>
    <xdr:ext cx="3933825" cy="800091"/>
    <xdr:sp macro="" textlink="">
      <xdr:nvSpPr>
        <xdr:cNvPr id="74" name="TextBox 73">
          <a:extLst>
            <a:ext uri="{FF2B5EF4-FFF2-40B4-BE49-F238E27FC236}">
              <a16:creationId xmlns:a16="http://schemas.microsoft.com/office/drawing/2014/main" id="{00000000-0008-0000-0D00-00004A000000}"/>
            </a:ext>
          </a:extLst>
        </xdr:cNvPr>
        <xdr:cNvSpPr txBox="1"/>
      </xdr:nvSpPr>
      <xdr:spPr>
        <a:xfrm>
          <a:off x="285750" y="161927"/>
          <a:ext cx="3933825" cy="8000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lvl="0" algn="l"/>
          <a:r>
            <a:rPr lang="en-GB" sz="2400" b="1" spc="120" baseline="0">
              <a:solidFill>
                <a:schemeClr val="bg1"/>
              </a:solidFill>
              <a:effectLst/>
              <a:latin typeface="Arial" panose="020B0604020202020204" pitchFamily="34" charset="0"/>
              <a:ea typeface="+mn-ea"/>
              <a:cs typeface="Arial" panose="020B0604020202020204" pitchFamily="34" charset="0"/>
            </a:rPr>
            <a:t>DISASTER RESILIENCE</a:t>
          </a:r>
          <a:endParaRPr lang="en-US" sz="2400" b="1" spc="120" baseline="0">
            <a:solidFill>
              <a:schemeClr val="bg1"/>
            </a:solidFill>
            <a:effectLst/>
            <a:latin typeface="Arial" panose="020B0604020202020204" pitchFamily="34" charset="0"/>
            <a:ea typeface="+mn-ea"/>
            <a:cs typeface="Arial" panose="020B0604020202020204" pitchFamily="34" charset="0"/>
          </a:endParaRPr>
        </a:p>
        <a:p>
          <a:pPr lvl="0" algn="l"/>
          <a:r>
            <a:rPr lang="en-GB" sz="2400">
              <a:solidFill>
                <a:schemeClr val="bg1"/>
              </a:solidFill>
              <a:effectLst/>
              <a:latin typeface="Arial" panose="020B0604020202020204" pitchFamily="34" charset="0"/>
              <a:ea typeface="+mn-ea"/>
              <a:cs typeface="Arial" panose="020B0604020202020204" pitchFamily="34" charset="0"/>
            </a:rPr>
            <a:t>SCORECARD FOR CITIES</a:t>
          </a:r>
          <a:endParaRPr lang="en-US" sz="2400">
            <a:solidFill>
              <a:schemeClr val="bg1"/>
            </a:solidFill>
            <a:effectLst/>
            <a:latin typeface="Arial" panose="020B0604020202020204" pitchFamily="34" charset="0"/>
            <a:ea typeface="+mn-ea"/>
            <a:cs typeface="Arial" panose="020B0604020202020204" pitchFamily="34" charset="0"/>
          </a:endParaRPr>
        </a:p>
      </xdr:txBody>
    </xdr:sp>
    <xdr:clientData/>
  </xdr:oneCellAnchor>
  <xdr:twoCellAnchor editAs="absolute">
    <xdr:from>
      <xdr:col>10</xdr:col>
      <xdr:colOff>95680</xdr:colOff>
      <xdr:row>0</xdr:row>
      <xdr:rowOff>530229</xdr:rowOff>
    </xdr:from>
    <xdr:to>
      <xdr:col>10</xdr:col>
      <xdr:colOff>435464</xdr:colOff>
      <xdr:row>0</xdr:row>
      <xdr:rowOff>860488</xdr:rowOff>
    </xdr:to>
    <xdr:pic>
      <xdr:nvPicPr>
        <xdr:cNvPr id="39" name="Picture 38">
          <a:hlinkClick xmlns:r="http://schemas.openxmlformats.org/officeDocument/2006/relationships" r:id="rId2"/>
          <a:extLst>
            <a:ext uri="{FF2B5EF4-FFF2-40B4-BE49-F238E27FC236}">
              <a16:creationId xmlns:a16="http://schemas.microsoft.com/office/drawing/2014/main" id="{00000000-0008-0000-0D00-00002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772580" y="530229"/>
          <a:ext cx="330259" cy="330259"/>
        </a:xfrm>
        <a:prstGeom prst="rect">
          <a:avLst/>
        </a:prstGeom>
      </xdr:spPr>
    </xdr:pic>
    <xdr:clientData/>
  </xdr:twoCellAnchor>
  <xdr:twoCellAnchor editAs="absolute">
    <xdr:from>
      <xdr:col>10</xdr:col>
      <xdr:colOff>511879</xdr:colOff>
      <xdr:row>0</xdr:row>
      <xdr:rowOff>530229</xdr:rowOff>
    </xdr:from>
    <xdr:to>
      <xdr:col>11</xdr:col>
      <xdr:colOff>240158</xdr:colOff>
      <xdr:row>0</xdr:row>
      <xdr:rowOff>860488</xdr:rowOff>
    </xdr:to>
    <xdr:pic>
      <xdr:nvPicPr>
        <xdr:cNvPr id="40" name="Picture 39">
          <a:hlinkClick xmlns:r="http://schemas.openxmlformats.org/officeDocument/2006/relationships" r:id="rId4"/>
          <a:extLst>
            <a:ext uri="{FF2B5EF4-FFF2-40B4-BE49-F238E27FC236}">
              <a16:creationId xmlns:a16="http://schemas.microsoft.com/office/drawing/2014/main" id="{00000000-0008-0000-0D00-000028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188779" y="530229"/>
          <a:ext cx="330259" cy="330259"/>
        </a:xfrm>
        <a:prstGeom prst="rect">
          <a:avLst/>
        </a:prstGeom>
      </xdr:spPr>
    </xdr:pic>
    <xdr:clientData/>
  </xdr:twoCellAnchor>
  <xdr:twoCellAnchor editAs="absolute">
    <xdr:from>
      <xdr:col>11</xdr:col>
      <xdr:colOff>326098</xdr:colOff>
      <xdr:row>0</xdr:row>
      <xdr:rowOff>530229</xdr:rowOff>
    </xdr:from>
    <xdr:to>
      <xdr:col>12</xdr:col>
      <xdr:colOff>39137</xdr:colOff>
      <xdr:row>0</xdr:row>
      <xdr:rowOff>860488</xdr:rowOff>
    </xdr:to>
    <xdr:pic>
      <xdr:nvPicPr>
        <xdr:cNvPr id="41" name="Picture 40">
          <a:hlinkClick xmlns:r="http://schemas.openxmlformats.org/officeDocument/2006/relationships" r:id="rId6"/>
          <a:extLst>
            <a:ext uri="{FF2B5EF4-FFF2-40B4-BE49-F238E27FC236}">
              <a16:creationId xmlns:a16="http://schemas.microsoft.com/office/drawing/2014/main" id="{00000000-0008-0000-0D00-000029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04978" y="530229"/>
          <a:ext cx="330259" cy="330259"/>
        </a:xfrm>
        <a:prstGeom prst="rect">
          <a:avLst/>
        </a:prstGeom>
      </xdr:spPr>
    </xdr:pic>
    <xdr:clientData/>
  </xdr:twoCellAnchor>
  <xdr:twoCellAnchor editAs="absolute">
    <xdr:from>
      <xdr:col>12</xdr:col>
      <xdr:colOff>130792</xdr:colOff>
      <xdr:row>0</xdr:row>
      <xdr:rowOff>530229</xdr:rowOff>
    </xdr:from>
    <xdr:to>
      <xdr:col>12</xdr:col>
      <xdr:colOff>455336</xdr:colOff>
      <xdr:row>0</xdr:row>
      <xdr:rowOff>860488</xdr:rowOff>
    </xdr:to>
    <xdr:pic>
      <xdr:nvPicPr>
        <xdr:cNvPr id="42" name="Picture 41">
          <a:hlinkClick xmlns:r="http://schemas.openxmlformats.org/officeDocument/2006/relationships" r:id="rId8"/>
          <a:extLst>
            <a:ext uri="{FF2B5EF4-FFF2-40B4-BE49-F238E27FC236}">
              <a16:creationId xmlns:a16="http://schemas.microsoft.com/office/drawing/2014/main" id="{00000000-0008-0000-0D00-00002A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7021177" y="530229"/>
          <a:ext cx="330259" cy="330259"/>
        </a:xfrm>
        <a:prstGeom prst="rect">
          <a:avLst/>
        </a:prstGeom>
      </xdr:spPr>
    </xdr:pic>
    <xdr:clientData/>
  </xdr:twoCellAnchor>
  <xdr:twoCellAnchor editAs="absolute">
    <xdr:from>
      <xdr:col>12</xdr:col>
      <xdr:colOff>552706</xdr:colOff>
      <xdr:row>0</xdr:row>
      <xdr:rowOff>530229</xdr:rowOff>
    </xdr:from>
    <xdr:to>
      <xdr:col>13</xdr:col>
      <xdr:colOff>254315</xdr:colOff>
      <xdr:row>0</xdr:row>
      <xdr:rowOff>860488</xdr:rowOff>
    </xdr:to>
    <xdr:pic>
      <xdr:nvPicPr>
        <xdr:cNvPr id="43" name="Picture 42">
          <a:hlinkClick xmlns:r="http://schemas.openxmlformats.org/officeDocument/2006/relationships" r:id="rId10"/>
          <a:extLst>
            <a:ext uri="{FF2B5EF4-FFF2-40B4-BE49-F238E27FC236}">
              <a16:creationId xmlns:a16="http://schemas.microsoft.com/office/drawing/2014/main" id="{00000000-0008-0000-0D00-00002B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7437376" y="530229"/>
          <a:ext cx="330259" cy="330259"/>
        </a:xfrm>
        <a:prstGeom prst="rect">
          <a:avLst/>
        </a:prstGeom>
      </xdr:spPr>
    </xdr:pic>
    <xdr:clientData/>
  </xdr:twoCellAnchor>
  <xdr:twoCellAnchor editAs="absolute">
    <xdr:from>
      <xdr:col>13</xdr:col>
      <xdr:colOff>355495</xdr:colOff>
      <xdr:row>0</xdr:row>
      <xdr:rowOff>530229</xdr:rowOff>
    </xdr:from>
    <xdr:to>
      <xdr:col>14</xdr:col>
      <xdr:colOff>57104</xdr:colOff>
      <xdr:row>0</xdr:row>
      <xdr:rowOff>860488</xdr:rowOff>
    </xdr:to>
    <xdr:pic>
      <xdr:nvPicPr>
        <xdr:cNvPr id="44" name="Picture 43">
          <a:hlinkClick xmlns:r="http://schemas.openxmlformats.org/officeDocument/2006/relationships" r:id="rId12"/>
          <a:extLst>
            <a:ext uri="{FF2B5EF4-FFF2-40B4-BE49-F238E27FC236}">
              <a16:creationId xmlns:a16="http://schemas.microsoft.com/office/drawing/2014/main" id="{00000000-0008-0000-0D00-00002C0000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7853575" y="530229"/>
          <a:ext cx="330259" cy="330259"/>
        </a:xfrm>
        <a:prstGeom prst="rect">
          <a:avLst/>
        </a:prstGeom>
      </xdr:spPr>
    </xdr:pic>
    <xdr:clientData/>
  </xdr:twoCellAnchor>
  <xdr:twoCellAnchor editAs="absolute">
    <xdr:from>
      <xdr:col>14</xdr:col>
      <xdr:colOff>154474</xdr:colOff>
      <xdr:row>0</xdr:row>
      <xdr:rowOff>530229</xdr:rowOff>
    </xdr:from>
    <xdr:to>
      <xdr:col>14</xdr:col>
      <xdr:colOff>479018</xdr:colOff>
      <xdr:row>0</xdr:row>
      <xdr:rowOff>860488</xdr:rowOff>
    </xdr:to>
    <xdr:pic>
      <xdr:nvPicPr>
        <xdr:cNvPr id="45" name="Picture 44">
          <a:hlinkClick xmlns:r="http://schemas.openxmlformats.org/officeDocument/2006/relationships" r:id="rId14"/>
          <a:extLst>
            <a:ext uri="{FF2B5EF4-FFF2-40B4-BE49-F238E27FC236}">
              <a16:creationId xmlns:a16="http://schemas.microsoft.com/office/drawing/2014/main" id="{00000000-0008-0000-0D00-00002D000000}"/>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8269774" y="530229"/>
          <a:ext cx="330259" cy="330259"/>
        </a:xfrm>
        <a:prstGeom prst="rect">
          <a:avLst/>
        </a:prstGeom>
      </xdr:spPr>
    </xdr:pic>
    <xdr:clientData/>
  </xdr:twoCellAnchor>
  <xdr:twoCellAnchor editAs="absolute">
    <xdr:from>
      <xdr:col>14</xdr:col>
      <xdr:colOff>570673</xdr:colOff>
      <xdr:row>0</xdr:row>
      <xdr:rowOff>530229</xdr:rowOff>
    </xdr:from>
    <xdr:to>
      <xdr:col>15</xdr:col>
      <xdr:colOff>283712</xdr:colOff>
      <xdr:row>0</xdr:row>
      <xdr:rowOff>860488</xdr:rowOff>
    </xdr:to>
    <xdr:pic>
      <xdr:nvPicPr>
        <xdr:cNvPr id="46" name="Picture 45">
          <a:hlinkClick xmlns:r="http://schemas.openxmlformats.org/officeDocument/2006/relationships" r:id="rId16"/>
          <a:extLst>
            <a:ext uri="{FF2B5EF4-FFF2-40B4-BE49-F238E27FC236}">
              <a16:creationId xmlns:a16="http://schemas.microsoft.com/office/drawing/2014/main" id="{00000000-0008-0000-0D00-00002E000000}"/>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8685973" y="530229"/>
          <a:ext cx="330259" cy="330259"/>
        </a:xfrm>
        <a:prstGeom prst="rect">
          <a:avLst/>
        </a:prstGeom>
      </xdr:spPr>
    </xdr:pic>
    <xdr:clientData/>
  </xdr:twoCellAnchor>
  <xdr:twoCellAnchor editAs="absolute">
    <xdr:from>
      <xdr:col>15</xdr:col>
      <xdr:colOff>377272</xdr:colOff>
      <xdr:row>0</xdr:row>
      <xdr:rowOff>530229</xdr:rowOff>
    </xdr:from>
    <xdr:to>
      <xdr:col>16</xdr:col>
      <xdr:colOff>97931</xdr:colOff>
      <xdr:row>0</xdr:row>
      <xdr:rowOff>860488</xdr:rowOff>
    </xdr:to>
    <xdr:pic>
      <xdr:nvPicPr>
        <xdr:cNvPr id="47" name="Picture 46">
          <a:hlinkClick xmlns:r="http://schemas.openxmlformats.org/officeDocument/2006/relationships" r:id="rId18"/>
          <a:extLst>
            <a:ext uri="{FF2B5EF4-FFF2-40B4-BE49-F238E27FC236}">
              <a16:creationId xmlns:a16="http://schemas.microsoft.com/office/drawing/2014/main" id="{00000000-0008-0000-0D00-00002F000000}"/>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tretch>
          <a:fillRect/>
        </a:stretch>
      </xdr:blipFill>
      <xdr:spPr>
        <a:xfrm>
          <a:off x="9102172" y="530229"/>
          <a:ext cx="330259" cy="330259"/>
        </a:xfrm>
        <a:prstGeom prst="rect">
          <a:avLst/>
        </a:prstGeom>
      </xdr:spPr>
    </xdr:pic>
    <xdr:clientData/>
  </xdr:twoCellAnchor>
  <xdr:twoCellAnchor editAs="absolute">
    <xdr:from>
      <xdr:col>16</xdr:col>
      <xdr:colOff>174346</xdr:colOff>
      <xdr:row>0</xdr:row>
      <xdr:rowOff>530229</xdr:rowOff>
    </xdr:from>
    <xdr:to>
      <xdr:col>16</xdr:col>
      <xdr:colOff>514130</xdr:colOff>
      <xdr:row>0</xdr:row>
      <xdr:rowOff>860488</xdr:rowOff>
    </xdr:to>
    <xdr:pic>
      <xdr:nvPicPr>
        <xdr:cNvPr id="48" name="Picture 47">
          <a:hlinkClick xmlns:r="http://schemas.openxmlformats.org/officeDocument/2006/relationships" r:id="rId20"/>
          <a:extLst>
            <a:ext uri="{FF2B5EF4-FFF2-40B4-BE49-F238E27FC236}">
              <a16:creationId xmlns:a16="http://schemas.microsoft.com/office/drawing/2014/main" id="{00000000-0008-0000-0D00-000030000000}"/>
            </a:ext>
          </a:extLst>
        </xdr:cNvPr>
        <xdr:cNvPicPr>
          <a:picLocks noChangeAspect="1"/>
        </xdr:cNvPicPr>
      </xdr:nvPicPr>
      <xdr:blipFill>
        <a:blip xmlns:r="http://schemas.openxmlformats.org/officeDocument/2006/relationships" r:embed="rId21" cstate="print">
          <a:extLst>
            <a:ext uri="{28A0092B-C50C-407E-A947-70E740481C1C}">
              <a14:useLocalDpi xmlns:a14="http://schemas.microsoft.com/office/drawing/2010/main" val="0"/>
            </a:ext>
          </a:extLst>
        </a:blip>
        <a:stretch>
          <a:fillRect/>
        </a:stretch>
      </xdr:blipFill>
      <xdr:spPr>
        <a:xfrm>
          <a:off x="9518371" y="530229"/>
          <a:ext cx="330259" cy="330259"/>
        </a:xfrm>
        <a:prstGeom prst="rect">
          <a:avLst/>
        </a:prstGeom>
      </xdr:spPr>
    </xdr:pic>
    <xdr:clientData/>
  </xdr:twoCellAnchor>
  <xdr:twoCellAnchor editAs="absolute">
    <xdr:from>
      <xdr:col>8</xdr:col>
      <xdr:colOff>495300</xdr:colOff>
      <xdr:row>0</xdr:row>
      <xdr:rowOff>530229</xdr:rowOff>
    </xdr:from>
    <xdr:to>
      <xdr:col>9</xdr:col>
      <xdr:colOff>209550</xdr:colOff>
      <xdr:row>0</xdr:row>
      <xdr:rowOff>854079</xdr:rowOff>
    </xdr:to>
    <xdr:grpSp>
      <xdr:nvGrpSpPr>
        <xdr:cNvPr id="49" name="Group 48">
          <a:hlinkClick xmlns:r="http://schemas.openxmlformats.org/officeDocument/2006/relationships" r:id="rId22"/>
          <a:extLst>
            <a:ext uri="{FF2B5EF4-FFF2-40B4-BE49-F238E27FC236}">
              <a16:creationId xmlns:a16="http://schemas.microsoft.com/office/drawing/2014/main" id="{00000000-0008-0000-0D00-000031000000}"/>
            </a:ext>
          </a:extLst>
        </xdr:cNvPr>
        <xdr:cNvGrpSpPr/>
      </xdr:nvGrpSpPr>
      <xdr:grpSpPr>
        <a:xfrm>
          <a:off x="5135130" y="530229"/>
          <a:ext cx="349250" cy="323850"/>
          <a:chOff x="4980214" y="457200"/>
          <a:chExt cx="323850" cy="323850"/>
        </a:xfrm>
      </xdr:grpSpPr>
      <xdr:sp macro="" textlink="">
        <xdr:nvSpPr>
          <xdr:cNvPr id="50" name="Oval 49">
            <a:extLst>
              <a:ext uri="{FF2B5EF4-FFF2-40B4-BE49-F238E27FC236}">
                <a16:creationId xmlns:a16="http://schemas.microsoft.com/office/drawing/2014/main" id="{00000000-0008-0000-0D00-000032000000}"/>
              </a:ext>
            </a:extLst>
          </xdr:cNvPr>
          <xdr:cNvSpPr/>
        </xdr:nvSpPr>
        <xdr:spPr>
          <a:xfrm>
            <a:off x="4980214" y="457200"/>
            <a:ext cx="323850" cy="323850"/>
          </a:xfrm>
          <a:prstGeom prst="ellipse">
            <a:avLst/>
          </a:prstGeom>
          <a:solidFill>
            <a:srgbClr val="00AEE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pic>
        <xdr:nvPicPr>
          <xdr:cNvPr id="51" name="imageLogo" descr="HOME, HOUSE, SILHOUETTE, ICON, BUILDING  Public Domain Pictures ">
            <a:extLst>
              <a:ext uri="{FF2B5EF4-FFF2-40B4-BE49-F238E27FC236}">
                <a16:creationId xmlns:a16="http://schemas.microsoft.com/office/drawing/2014/main" id="{00000000-0008-0000-0D00-000033000000}"/>
              </a:ext>
            </a:extLst>
          </xdr:cNvPr>
          <xdr:cNvPicPr>
            <a:picLocks noChangeAspect="1" noChangeArrowheads="1"/>
          </xdr:cNvPicPr>
        </xdr:nvPicPr>
        <xdr:blipFill>
          <a:blip xmlns:r="http://schemas.openxmlformats.org/officeDocument/2006/relationships" r:embed="rId23" cstate="print">
            <a:extLst>
              <a:ext uri="{BEBA8EAE-BF5A-486C-A8C5-ECC9F3942E4B}">
                <a14:imgProps xmlns:a14="http://schemas.microsoft.com/office/drawing/2010/main">
                  <a14:imgLayer r:embed="rId24">
                    <a14:imgEffect>
                      <a14:brightnessContrast bright="100000"/>
                    </a14:imgEffect>
                  </a14:imgLayer>
                </a14:imgProps>
              </a:ext>
              <a:ext uri="{28A0092B-C50C-407E-A947-70E740481C1C}">
                <a14:useLocalDpi xmlns:a14="http://schemas.microsoft.com/office/drawing/2010/main" val="0"/>
              </a:ext>
            </a:extLst>
          </a:blip>
          <a:srcRect/>
          <a:stretch>
            <a:fillRect/>
          </a:stretch>
        </xdr:blipFill>
        <xdr:spPr bwMode="auto">
          <a:xfrm>
            <a:off x="5051425" y="524826"/>
            <a:ext cx="190500" cy="180023"/>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editAs="absolute">
    <xdr:from>
      <xdr:col>9</xdr:col>
      <xdr:colOff>284060</xdr:colOff>
      <xdr:row>0</xdr:row>
      <xdr:rowOff>530229</xdr:rowOff>
    </xdr:from>
    <xdr:to>
      <xdr:col>10</xdr:col>
      <xdr:colOff>15455</xdr:colOff>
      <xdr:row>0</xdr:row>
      <xdr:rowOff>854079</xdr:rowOff>
    </xdr:to>
    <xdr:grpSp>
      <xdr:nvGrpSpPr>
        <xdr:cNvPr id="52" name="Group 51">
          <a:hlinkClick xmlns:r="http://schemas.openxmlformats.org/officeDocument/2006/relationships" r:id="rId25"/>
          <a:extLst>
            <a:ext uri="{FF2B5EF4-FFF2-40B4-BE49-F238E27FC236}">
              <a16:creationId xmlns:a16="http://schemas.microsoft.com/office/drawing/2014/main" id="{00000000-0008-0000-0D00-000034000000}"/>
            </a:ext>
          </a:extLst>
        </xdr:cNvPr>
        <xdr:cNvGrpSpPr/>
      </xdr:nvGrpSpPr>
      <xdr:grpSpPr>
        <a:xfrm>
          <a:off x="5558890" y="530229"/>
          <a:ext cx="366395" cy="323850"/>
          <a:chOff x="5390004" y="457200"/>
          <a:chExt cx="323850" cy="323850"/>
        </a:xfrm>
      </xdr:grpSpPr>
      <xdr:sp macro="" textlink="">
        <xdr:nvSpPr>
          <xdr:cNvPr id="53" name="Oval 52">
            <a:extLst>
              <a:ext uri="{FF2B5EF4-FFF2-40B4-BE49-F238E27FC236}">
                <a16:creationId xmlns:a16="http://schemas.microsoft.com/office/drawing/2014/main" id="{00000000-0008-0000-0D00-000035000000}"/>
              </a:ext>
            </a:extLst>
          </xdr:cNvPr>
          <xdr:cNvSpPr/>
        </xdr:nvSpPr>
        <xdr:spPr>
          <a:xfrm>
            <a:off x="5390004" y="457200"/>
            <a:ext cx="323850" cy="323850"/>
          </a:xfrm>
          <a:prstGeom prst="ellipse">
            <a:avLst/>
          </a:prstGeom>
          <a:solidFill>
            <a:srgbClr val="00AEE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xnSp macro="">
        <xdr:nvCxnSpPr>
          <xdr:cNvPr id="54" name="Straight Connector 53">
            <a:extLst>
              <a:ext uri="{FF2B5EF4-FFF2-40B4-BE49-F238E27FC236}">
                <a16:creationId xmlns:a16="http://schemas.microsoft.com/office/drawing/2014/main" id="{00000000-0008-0000-0D00-000036000000}"/>
              </a:ext>
            </a:extLst>
          </xdr:cNvPr>
          <xdr:cNvCxnSpPr/>
        </xdr:nvCxnSpPr>
        <xdr:spPr>
          <a:xfrm>
            <a:off x="5485770" y="564173"/>
            <a:ext cx="135549" cy="0"/>
          </a:xfrm>
          <a:prstGeom prst="line">
            <a:avLst/>
          </a:prstGeom>
          <a:ln w="28575">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55" name="Straight Connector 54">
            <a:extLst>
              <a:ext uri="{FF2B5EF4-FFF2-40B4-BE49-F238E27FC236}">
                <a16:creationId xmlns:a16="http://schemas.microsoft.com/office/drawing/2014/main" id="{00000000-0008-0000-0D00-000037000000}"/>
              </a:ext>
            </a:extLst>
          </xdr:cNvPr>
          <xdr:cNvCxnSpPr/>
        </xdr:nvCxnSpPr>
        <xdr:spPr>
          <a:xfrm>
            <a:off x="5485770" y="613996"/>
            <a:ext cx="135549" cy="0"/>
          </a:xfrm>
          <a:prstGeom prst="line">
            <a:avLst/>
          </a:prstGeom>
          <a:ln w="28575">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56" name="Straight Connector 55">
            <a:extLst>
              <a:ext uri="{FF2B5EF4-FFF2-40B4-BE49-F238E27FC236}">
                <a16:creationId xmlns:a16="http://schemas.microsoft.com/office/drawing/2014/main" id="{00000000-0008-0000-0D00-000038000000}"/>
              </a:ext>
            </a:extLst>
          </xdr:cNvPr>
          <xdr:cNvCxnSpPr/>
        </xdr:nvCxnSpPr>
        <xdr:spPr>
          <a:xfrm>
            <a:off x="5485770" y="667483"/>
            <a:ext cx="135549" cy="0"/>
          </a:xfrm>
          <a:prstGeom prst="line">
            <a:avLst/>
          </a:prstGeom>
          <a:ln w="28575">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8</xdr:col>
      <xdr:colOff>401954</xdr:colOff>
      <xdr:row>0</xdr:row>
      <xdr:rowOff>53340</xdr:rowOff>
    </xdr:from>
    <xdr:to>
      <xdr:col>21</xdr:col>
      <xdr:colOff>53340</xdr:colOff>
      <xdr:row>0</xdr:row>
      <xdr:rowOff>495300</xdr:rowOff>
    </xdr:to>
    <xdr:sp macro="" textlink="">
      <xdr:nvSpPr>
        <xdr:cNvPr id="57" name="TextBox 56">
          <a:extLst>
            <a:ext uri="{FF2B5EF4-FFF2-40B4-BE49-F238E27FC236}">
              <a16:creationId xmlns:a16="http://schemas.microsoft.com/office/drawing/2014/main" id="{00000000-0008-0000-0D00-000039000000}"/>
            </a:ext>
          </a:extLst>
        </xdr:cNvPr>
        <xdr:cNvSpPr txBox="1"/>
      </xdr:nvSpPr>
      <xdr:spPr>
        <a:xfrm>
          <a:off x="4848224" y="47625"/>
          <a:ext cx="7581901" cy="447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i="0" u="none" strike="noStrike">
              <a:solidFill>
                <a:schemeClr val="bg1"/>
              </a:solidFill>
              <a:latin typeface="Arial"/>
              <a:cs typeface="Arial"/>
            </a:rPr>
            <a:t>ABOUT</a:t>
          </a:r>
        </a:p>
      </xdr:txBody>
    </xdr:sp>
    <xdr:clientData/>
  </xdr:twoCellAnchor>
  <xdr:twoCellAnchor editAs="absolute">
    <xdr:from>
      <xdr:col>8</xdr:col>
      <xdr:colOff>402802</xdr:colOff>
      <xdr:row>0</xdr:row>
      <xdr:rowOff>896195</xdr:rowOff>
    </xdr:from>
    <xdr:to>
      <xdr:col>9</xdr:col>
      <xdr:colOff>306917</xdr:colOff>
      <xdr:row>0</xdr:row>
      <xdr:rowOff>1083520</xdr:rowOff>
    </xdr:to>
    <xdr:sp macro="" textlink="">
      <xdr:nvSpPr>
        <xdr:cNvPr id="58" name="TextBox 57">
          <a:extLst>
            <a:ext uri="{FF2B5EF4-FFF2-40B4-BE49-F238E27FC236}">
              <a16:creationId xmlns:a16="http://schemas.microsoft.com/office/drawing/2014/main" id="{00000000-0008-0000-0D00-00003A000000}"/>
            </a:ext>
          </a:extLst>
        </xdr:cNvPr>
        <xdr:cNvSpPr txBox="1"/>
      </xdr:nvSpPr>
      <xdr:spPr>
        <a:xfrm>
          <a:off x="4866217" y="884765"/>
          <a:ext cx="508000" cy="206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800">
              <a:solidFill>
                <a:schemeClr val="bg1"/>
              </a:solidFill>
              <a:latin typeface="Arial" panose="020B0604020202020204" pitchFamily="34" charset="0"/>
              <a:cs typeface="Arial" panose="020B0604020202020204" pitchFamily="34" charset="0"/>
            </a:rPr>
            <a:t>Home</a:t>
          </a:r>
          <a:endParaRPr lang="en-GB" sz="1600">
            <a:solidFill>
              <a:schemeClr val="bg1"/>
            </a:solidFill>
            <a:latin typeface="Arial" panose="020B0604020202020204" pitchFamily="34" charset="0"/>
            <a:cs typeface="Arial" panose="020B0604020202020204" pitchFamily="34" charset="0"/>
          </a:endParaRPr>
        </a:p>
      </xdr:txBody>
    </xdr:sp>
    <xdr:clientData/>
  </xdr:twoCellAnchor>
  <xdr:twoCellAnchor editAs="absolute">
    <xdr:from>
      <xdr:col>9</xdr:col>
      <xdr:colOff>215880</xdr:colOff>
      <xdr:row>0</xdr:row>
      <xdr:rowOff>892067</xdr:rowOff>
    </xdr:from>
    <xdr:to>
      <xdr:col>10</xdr:col>
      <xdr:colOff>130790</xdr:colOff>
      <xdr:row>0</xdr:row>
      <xdr:rowOff>1085107</xdr:rowOff>
    </xdr:to>
    <xdr:sp macro="" textlink="">
      <xdr:nvSpPr>
        <xdr:cNvPr id="59" name="TextBox 58">
          <a:extLst>
            <a:ext uri="{FF2B5EF4-FFF2-40B4-BE49-F238E27FC236}">
              <a16:creationId xmlns:a16="http://schemas.microsoft.com/office/drawing/2014/main" id="{00000000-0008-0000-0D00-00003B000000}"/>
            </a:ext>
          </a:extLst>
        </xdr:cNvPr>
        <xdr:cNvSpPr txBox="1"/>
      </xdr:nvSpPr>
      <xdr:spPr>
        <a:xfrm>
          <a:off x="5290800" y="886352"/>
          <a:ext cx="511175" cy="206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800">
              <a:solidFill>
                <a:schemeClr val="bg1"/>
              </a:solidFill>
              <a:latin typeface="Arial" panose="020B0604020202020204" pitchFamily="34" charset="0"/>
              <a:cs typeface="Arial" panose="020B0604020202020204" pitchFamily="34" charset="0"/>
            </a:rPr>
            <a:t>Info</a:t>
          </a:r>
          <a:endParaRPr lang="en-GB" sz="1600">
            <a:solidFill>
              <a:schemeClr val="bg1"/>
            </a:solidFill>
            <a:latin typeface="Arial" panose="020B0604020202020204" pitchFamily="34" charset="0"/>
            <a:cs typeface="Arial" panose="020B0604020202020204" pitchFamily="34" charset="0"/>
          </a:endParaRPr>
        </a:p>
      </xdr:txBody>
    </xdr:sp>
    <xdr:clientData/>
  </xdr:twoCellAnchor>
  <xdr:twoCellAnchor editAs="absolute">
    <xdr:from>
      <xdr:col>12</xdr:col>
      <xdr:colOff>216752</xdr:colOff>
      <xdr:row>0</xdr:row>
      <xdr:rowOff>896198</xdr:rowOff>
    </xdr:from>
    <xdr:to>
      <xdr:col>14</xdr:col>
      <xdr:colOff>403759</xdr:colOff>
      <xdr:row>0</xdr:row>
      <xdr:rowOff>1083523</xdr:rowOff>
    </xdr:to>
    <xdr:sp macro="" textlink="">
      <xdr:nvSpPr>
        <xdr:cNvPr id="60" name="TextBox 59">
          <a:extLst>
            <a:ext uri="{FF2B5EF4-FFF2-40B4-BE49-F238E27FC236}">
              <a16:creationId xmlns:a16="http://schemas.microsoft.com/office/drawing/2014/main" id="{00000000-0008-0000-0D00-00003C000000}"/>
            </a:ext>
          </a:extLst>
        </xdr:cNvPr>
        <xdr:cNvSpPr txBox="1"/>
      </xdr:nvSpPr>
      <xdr:spPr>
        <a:xfrm>
          <a:off x="7120472" y="884768"/>
          <a:ext cx="1398587" cy="206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800">
              <a:solidFill>
                <a:schemeClr val="bg1"/>
              </a:solidFill>
              <a:latin typeface="Arial" panose="020B0604020202020204" pitchFamily="34" charset="0"/>
              <a:cs typeface="Arial" panose="020B0604020202020204" pitchFamily="34" charset="0"/>
            </a:rPr>
            <a:t>The</a:t>
          </a:r>
          <a:r>
            <a:rPr lang="en-GB" sz="800" baseline="0">
              <a:solidFill>
                <a:schemeClr val="bg1"/>
              </a:solidFill>
              <a:latin typeface="Arial" panose="020B0604020202020204" pitchFamily="34" charset="0"/>
              <a:cs typeface="Arial" panose="020B0604020202020204" pitchFamily="34" charset="0"/>
            </a:rPr>
            <a:t> 10 Essentials</a:t>
          </a:r>
          <a:endParaRPr lang="en-GB" sz="1600">
            <a:solidFill>
              <a:schemeClr val="bg1"/>
            </a:solidFill>
            <a:latin typeface="Arial" panose="020B0604020202020204" pitchFamily="34" charset="0"/>
            <a:cs typeface="Arial" panose="020B0604020202020204" pitchFamily="34" charset="0"/>
          </a:endParaRPr>
        </a:p>
      </xdr:txBody>
    </xdr:sp>
    <xdr:clientData/>
  </xdr:twoCellAnchor>
  <xdr:twoCellAnchor editAs="absolute">
    <xdr:from>
      <xdr:col>16</xdr:col>
      <xdr:colOff>475509</xdr:colOff>
      <xdr:row>0</xdr:row>
      <xdr:rowOff>896199</xdr:rowOff>
    </xdr:from>
    <xdr:to>
      <xdr:col>17</xdr:col>
      <xdr:colOff>437410</xdr:colOff>
      <xdr:row>0</xdr:row>
      <xdr:rowOff>1083524</xdr:rowOff>
    </xdr:to>
    <xdr:sp macro="" textlink="">
      <xdr:nvSpPr>
        <xdr:cNvPr id="61" name="TextBox 60">
          <a:extLst>
            <a:ext uri="{FF2B5EF4-FFF2-40B4-BE49-F238E27FC236}">
              <a16:creationId xmlns:a16="http://schemas.microsoft.com/office/drawing/2014/main" id="{00000000-0008-0000-0D00-00003D000000}"/>
            </a:ext>
          </a:extLst>
        </xdr:cNvPr>
        <xdr:cNvSpPr txBox="1"/>
      </xdr:nvSpPr>
      <xdr:spPr>
        <a:xfrm>
          <a:off x="9817629" y="884769"/>
          <a:ext cx="571501" cy="206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800">
              <a:solidFill>
                <a:schemeClr val="bg1"/>
              </a:solidFill>
              <a:latin typeface="Arial" panose="020B0604020202020204" pitchFamily="34" charset="0"/>
              <a:cs typeface="Arial" panose="020B0604020202020204" pitchFamily="34" charset="0"/>
            </a:rPr>
            <a:t>Results</a:t>
          </a:r>
          <a:endParaRPr lang="en-GB" sz="1600">
            <a:solidFill>
              <a:schemeClr val="bg1"/>
            </a:solidFill>
            <a:latin typeface="Arial" panose="020B0604020202020204" pitchFamily="34" charset="0"/>
            <a:cs typeface="Arial" panose="020B0604020202020204" pitchFamily="34" charset="0"/>
          </a:endParaRPr>
        </a:p>
      </xdr:txBody>
    </xdr:sp>
    <xdr:clientData/>
  </xdr:twoCellAnchor>
  <xdr:twoCellAnchor editAs="absolute">
    <xdr:from>
      <xdr:col>10</xdr:col>
      <xdr:colOff>135465</xdr:colOff>
      <xdr:row>0</xdr:row>
      <xdr:rowOff>932396</xdr:rowOff>
    </xdr:from>
    <xdr:to>
      <xdr:col>12</xdr:col>
      <xdr:colOff>399311</xdr:colOff>
      <xdr:row>0</xdr:row>
      <xdr:rowOff>991363</xdr:rowOff>
    </xdr:to>
    <xdr:cxnSp macro="">
      <xdr:nvCxnSpPr>
        <xdr:cNvPr id="62" name="Elbow Connector 61">
          <a:extLst>
            <a:ext uri="{FF2B5EF4-FFF2-40B4-BE49-F238E27FC236}">
              <a16:creationId xmlns:a16="http://schemas.microsoft.com/office/drawing/2014/main" id="{00000000-0008-0000-0D00-00003E000000}"/>
            </a:ext>
          </a:extLst>
        </xdr:cNvPr>
        <xdr:cNvCxnSpPr/>
      </xdr:nvCxnSpPr>
      <xdr:spPr>
        <a:xfrm rot="10800000">
          <a:off x="5821890" y="932396"/>
          <a:ext cx="1481141" cy="58967"/>
        </a:xfrm>
        <a:prstGeom prst="bentConnector3">
          <a:avLst>
            <a:gd name="adj1" fmla="val 100000"/>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14</xdr:col>
      <xdr:colOff>207696</xdr:colOff>
      <xdr:row>0</xdr:row>
      <xdr:rowOff>932396</xdr:rowOff>
    </xdr:from>
    <xdr:to>
      <xdr:col>16</xdr:col>
      <xdr:colOff>473765</xdr:colOff>
      <xdr:row>0</xdr:row>
      <xdr:rowOff>991363</xdr:rowOff>
    </xdr:to>
    <xdr:cxnSp macro="">
      <xdr:nvCxnSpPr>
        <xdr:cNvPr id="63" name="Elbow Connector 62">
          <a:extLst>
            <a:ext uri="{FF2B5EF4-FFF2-40B4-BE49-F238E27FC236}">
              <a16:creationId xmlns:a16="http://schemas.microsoft.com/office/drawing/2014/main" id="{00000000-0008-0000-0D00-00003F000000}"/>
            </a:ext>
          </a:extLst>
        </xdr:cNvPr>
        <xdr:cNvCxnSpPr/>
      </xdr:nvCxnSpPr>
      <xdr:spPr>
        <a:xfrm rot="10800000" flipH="1">
          <a:off x="8322996" y="932396"/>
          <a:ext cx="1479554" cy="58967"/>
        </a:xfrm>
        <a:prstGeom prst="bentConnector3">
          <a:avLst>
            <a:gd name="adj1" fmla="val 100000"/>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17</xdr:col>
      <xdr:colOff>283104</xdr:colOff>
      <xdr:row>0</xdr:row>
      <xdr:rowOff>896199</xdr:rowOff>
    </xdr:from>
    <xdr:to>
      <xdr:col>18</xdr:col>
      <xdr:colOff>245005</xdr:colOff>
      <xdr:row>0</xdr:row>
      <xdr:rowOff>1083524</xdr:rowOff>
    </xdr:to>
    <xdr:sp macro="" textlink="">
      <xdr:nvSpPr>
        <xdr:cNvPr id="64" name="TextBox 63">
          <a:extLst>
            <a:ext uri="{FF2B5EF4-FFF2-40B4-BE49-F238E27FC236}">
              <a16:creationId xmlns:a16="http://schemas.microsoft.com/office/drawing/2014/main" id="{00000000-0008-0000-0D00-000040000000}"/>
            </a:ext>
          </a:extLst>
        </xdr:cNvPr>
        <xdr:cNvSpPr txBox="1"/>
      </xdr:nvSpPr>
      <xdr:spPr>
        <a:xfrm>
          <a:off x="10217679" y="884769"/>
          <a:ext cx="571501" cy="206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800">
              <a:solidFill>
                <a:schemeClr val="bg1"/>
              </a:solidFill>
              <a:latin typeface="Arial" panose="020B0604020202020204" pitchFamily="34" charset="0"/>
              <a:cs typeface="Arial" panose="020B0604020202020204" pitchFamily="34" charset="0"/>
            </a:rPr>
            <a:t>About</a:t>
          </a:r>
          <a:endParaRPr lang="en-GB" sz="1600">
            <a:solidFill>
              <a:schemeClr val="bg1"/>
            </a:solidFill>
            <a:latin typeface="Arial" panose="020B0604020202020204" pitchFamily="34" charset="0"/>
            <a:cs typeface="Arial" panose="020B0604020202020204" pitchFamily="34" charset="0"/>
          </a:endParaRPr>
        </a:p>
      </xdr:txBody>
    </xdr:sp>
    <xdr:clientData/>
  </xdr:twoCellAnchor>
  <xdr:twoCellAnchor>
    <xdr:from>
      <xdr:col>17</xdr:col>
      <xdr:colOff>403753</xdr:colOff>
      <xdr:row>0</xdr:row>
      <xdr:rowOff>530229</xdr:rowOff>
    </xdr:from>
    <xdr:to>
      <xdr:col>18</xdr:col>
      <xdr:colOff>118003</xdr:colOff>
      <xdr:row>0</xdr:row>
      <xdr:rowOff>863604</xdr:rowOff>
    </xdr:to>
    <xdr:grpSp>
      <xdr:nvGrpSpPr>
        <xdr:cNvPr id="71" name="Group 70">
          <a:extLst>
            <a:ext uri="{FF2B5EF4-FFF2-40B4-BE49-F238E27FC236}">
              <a16:creationId xmlns:a16="http://schemas.microsoft.com/office/drawing/2014/main" id="{00000000-0008-0000-0D00-000047000000}"/>
            </a:ext>
          </a:extLst>
        </xdr:cNvPr>
        <xdr:cNvGrpSpPr/>
      </xdr:nvGrpSpPr>
      <xdr:grpSpPr>
        <a:xfrm>
          <a:off x="10758583" y="530229"/>
          <a:ext cx="349250" cy="333375"/>
          <a:chOff x="10347853" y="530229"/>
          <a:chExt cx="323850" cy="333375"/>
        </a:xfrm>
      </xdr:grpSpPr>
      <xdr:sp macro="" textlink="">
        <xdr:nvSpPr>
          <xdr:cNvPr id="66" name="Oval 65">
            <a:extLst>
              <a:ext uri="{FF2B5EF4-FFF2-40B4-BE49-F238E27FC236}">
                <a16:creationId xmlns:a16="http://schemas.microsoft.com/office/drawing/2014/main" id="{00000000-0008-0000-0D00-000042000000}"/>
              </a:ext>
            </a:extLst>
          </xdr:cNvPr>
          <xdr:cNvSpPr/>
        </xdr:nvSpPr>
        <xdr:spPr>
          <a:xfrm>
            <a:off x="10347853" y="530229"/>
            <a:ext cx="323850" cy="323850"/>
          </a:xfrm>
          <a:prstGeom prst="ellipse">
            <a:avLst/>
          </a:prstGeom>
          <a:solidFill>
            <a:srgbClr val="9B3C9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67" name="TextBox 66">
            <a:extLst>
              <a:ext uri="{FF2B5EF4-FFF2-40B4-BE49-F238E27FC236}">
                <a16:creationId xmlns:a16="http://schemas.microsoft.com/office/drawing/2014/main" id="{00000000-0008-0000-0D00-000043000000}"/>
              </a:ext>
            </a:extLst>
          </xdr:cNvPr>
          <xdr:cNvSpPr txBox="1"/>
        </xdr:nvSpPr>
        <xdr:spPr>
          <a:xfrm>
            <a:off x="10385954" y="530230"/>
            <a:ext cx="247650" cy="333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600" b="1">
                <a:solidFill>
                  <a:schemeClr val="bg1"/>
                </a:solidFill>
                <a:latin typeface="Arial" panose="020B0604020202020204" pitchFamily="34" charset="0"/>
                <a:cs typeface="Arial" panose="020B0604020202020204" pitchFamily="34" charset="0"/>
              </a:rPr>
              <a:t>?</a:t>
            </a:r>
            <a:endParaRPr lang="en-GB" sz="2000" b="1">
              <a:solidFill>
                <a:schemeClr val="bg1"/>
              </a:solidFill>
              <a:latin typeface="Arial" panose="020B0604020202020204" pitchFamily="34" charset="0"/>
              <a:cs typeface="Arial" panose="020B0604020202020204" pitchFamily="34" charset="0"/>
            </a:endParaRPr>
          </a:p>
        </xdr:txBody>
      </xdr:sp>
    </xdr:grpSp>
    <xdr:clientData/>
  </xdr:twoCellAnchor>
  <xdr:twoCellAnchor>
    <xdr:from>
      <xdr:col>16</xdr:col>
      <xdr:colOff>601816</xdr:colOff>
      <xdr:row>0</xdr:row>
      <xdr:rowOff>530229</xdr:rowOff>
    </xdr:from>
    <xdr:to>
      <xdr:col>17</xdr:col>
      <xdr:colOff>316066</xdr:colOff>
      <xdr:row>0</xdr:row>
      <xdr:rowOff>860688</xdr:rowOff>
    </xdr:to>
    <xdr:grpSp>
      <xdr:nvGrpSpPr>
        <xdr:cNvPr id="2" name="Group 1">
          <a:hlinkClick xmlns:r="http://schemas.openxmlformats.org/officeDocument/2006/relationships" r:id="rId26"/>
          <a:extLst>
            <a:ext uri="{FF2B5EF4-FFF2-40B4-BE49-F238E27FC236}">
              <a16:creationId xmlns:a16="http://schemas.microsoft.com/office/drawing/2014/main" id="{00000000-0008-0000-0D00-000002000000}"/>
            </a:ext>
          </a:extLst>
        </xdr:cNvPr>
        <xdr:cNvGrpSpPr/>
      </xdr:nvGrpSpPr>
      <xdr:grpSpPr>
        <a:xfrm>
          <a:off x="10321646" y="530229"/>
          <a:ext cx="349250" cy="330459"/>
          <a:chOff x="9936316" y="530229"/>
          <a:chExt cx="323850" cy="330459"/>
        </a:xfrm>
      </xdr:grpSpPr>
      <xdr:sp macro="" textlink="">
        <xdr:nvSpPr>
          <xdr:cNvPr id="69" name="Oval 68">
            <a:extLst>
              <a:ext uri="{FF2B5EF4-FFF2-40B4-BE49-F238E27FC236}">
                <a16:creationId xmlns:a16="http://schemas.microsoft.com/office/drawing/2014/main" id="{00000000-0008-0000-0D00-000045000000}"/>
              </a:ext>
            </a:extLst>
          </xdr:cNvPr>
          <xdr:cNvSpPr/>
        </xdr:nvSpPr>
        <xdr:spPr>
          <a:xfrm>
            <a:off x="9936316" y="530229"/>
            <a:ext cx="323850" cy="330459"/>
          </a:xfrm>
          <a:prstGeom prst="ellipse">
            <a:avLst/>
          </a:prstGeom>
          <a:solidFill>
            <a:srgbClr val="00AEE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pic>
        <xdr:nvPicPr>
          <xdr:cNvPr id="70" name="imagen" descr="output">
            <a:extLst>
              <a:ext uri="{FF2B5EF4-FFF2-40B4-BE49-F238E27FC236}">
                <a16:creationId xmlns:a16="http://schemas.microsoft.com/office/drawing/2014/main" id="{00000000-0008-0000-0D00-000046000000}"/>
              </a:ext>
            </a:extLst>
          </xdr:cNvPr>
          <xdr:cNvPicPr>
            <a:picLocks noChangeAspect="1" noChangeArrowheads="1"/>
          </xdr:cNvPicPr>
        </xdr:nvPicPr>
        <xdr:blipFill>
          <a:blip xmlns:r="http://schemas.openxmlformats.org/officeDocument/2006/relationships" r:embed="rId27" cstate="print">
            <a:extLst>
              <a:ext uri="{BEBA8EAE-BF5A-486C-A8C5-ECC9F3942E4B}">
                <a14:imgProps xmlns:a14="http://schemas.microsoft.com/office/drawing/2010/main">
                  <a14:imgLayer r:embed="rId28">
                    <a14:imgEffect>
                      <a14:brightnessContrast bright="100000"/>
                    </a14:imgEffect>
                  </a14:imgLayer>
                </a14:imgProps>
              </a:ext>
              <a:ext uri="{28A0092B-C50C-407E-A947-70E740481C1C}">
                <a14:useLocalDpi xmlns:a14="http://schemas.microsoft.com/office/drawing/2010/main" val="0"/>
              </a:ext>
            </a:extLst>
          </a:blip>
          <a:srcRect/>
          <a:stretch>
            <a:fillRect/>
          </a:stretch>
        </xdr:blipFill>
        <xdr:spPr bwMode="auto">
          <a:xfrm>
            <a:off x="10002990" y="613017"/>
            <a:ext cx="199231" cy="173519"/>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1</xdr:col>
      <xdr:colOff>66674</xdr:colOff>
      <xdr:row>5</xdr:row>
      <xdr:rowOff>142874</xdr:rowOff>
    </xdr:from>
    <xdr:to>
      <xdr:col>7</xdr:col>
      <xdr:colOff>369074</xdr:colOff>
      <xdr:row>42</xdr:row>
      <xdr:rowOff>28574</xdr:rowOff>
    </xdr:to>
    <xdr:sp macro="" textlink="">
      <xdr:nvSpPr>
        <xdr:cNvPr id="72" name="TextBox 71">
          <a:extLst>
            <a:ext uri="{FF2B5EF4-FFF2-40B4-BE49-F238E27FC236}">
              <a16:creationId xmlns:a16="http://schemas.microsoft.com/office/drawing/2014/main" id="{00000000-0008-0000-0D00-000048000000}"/>
            </a:ext>
          </a:extLst>
        </xdr:cNvPr>
        <xdr:cNvSpPr txBox="1"/>
      </xdr:nvSpPr>
      <xdr:spPr>
        <a:xfrm>
          <a:off x="257174" y="1914524"/>
          <a:ext cx="3960000" cy="5876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1200"/>
            </a:spcAft>
          </a:pPr>
          <a:r>
            <a:rPr lang="en-US" sz="1200" b="1" i="0" u="none" strike="noStrike">
              <a:solidFill>
                <a:srgbClr val="000000"/>
              </a:solidFill>
              <a:latin typeface="Arial"/>
              <a:cs typeface="Arial"/>
            </a:rPr>
            <a:t>Acknowledgements</a:t>
          </a:r>
        </a:p>
        <a:p>
          <a:pPr marL="171450" lvl="0" indent="-171450">
            <a:lnSpc>
              <a:spcPct val="110000"/>
            </a:lnSpc>
            <a:spcAft>
              <a:spcPts val="600"/>
            </a:spcAft>
            <a:buFont typeface="Arial" panose="020B0604020202020204" pitchFamily="34" charset="0"/>
            <a:buChar char="•"/>
          </a:pPr>
          <a:r>
            <a:rPr lang="en-GB" sz="1000">
              <a:solidFill>
                <a:schemeClr val="dk1"/>
              </a:solidFill>
              <a:effectLst/>
              <a:latin typeface="Arial" panose="020B0604020202020204" pitchFamily="34" charset="0"/>
              <a:ea typeface="+mn-ea"/>
              <a:cs typeface="Arial" panose="020B0604020202020204" pitchFamily="34" charset="0"/>
            </a:rPr>
            <a:t>IBM and AECOM, who are members of UNDRR’s Private Sector Advisory Group (PSAG) co-created the City Disaster Resilience Scorecard that was released in 2014, and collaborated again to produce version 2 of the Scorecard released in April 2015, post Sendai.</a:t>
          </a:r>
        </a:p>
        <a:p>
          <a:pPr marL="171450" lvl="0" indent="-171450">
            <a:lnSpc>
              <a:spcPct val="110000"/>
            </a:lnSpc>
            <a:spcAft>
              <a:spcPts val="600"/>
            </a:spcAft>
            <a:buFont typeface="Arial" panose="020B0604020202020204" pitchFamily="34" charset="0"/>
            <a:buChar char="•"/>
          </a:pPr>
          <a:r>
            <a:rPr lang="en-GB" sz="1000">
              <a:solidFill>
                <a:schemeClr val="dk1"/>
              </a:solidFill>
              <a:effectLst/>
              <a:latin typeface="Arial" panose="020B0604020202020204" pitchFamily="34" charset="0"/>
              <a:ea typeface="+mn-ea"/>
              <a:cs typeface="Arial" panose="020B0604020202020204" pitchFamily="34" charset="0"/>
            </a:rPr>
            <a:t>A number of cities have supported official piloting of the Scorecard; feedback from these cities has informed this version. Our thanks go to the resilience champions in the following cities: Greater Manchester and Stoke on Trent, UK; Amadora and Lisbon, Portugal; Jonkoping and Arvika, Sweden; Bugaba, Panama; Kisumu, Kenya; Aqaba, Jordon; Yogyakarta, Indonesia; Makati, Philippines and Islamabad, Pakistan. Numerous other cities have completed Scorecard assessments and developed plan of action. This feedback has also been considered as part of this Scorecard update.  </a:t>
          </a:r>
        </a:p>
        <a:p>
          <a:pPr marL="171450" lvl="0" indent="-171450">
            <a:lnSpc>
              <a:spcPct val="110000"/>
            </a:lnSpc>
            <a:spcAft>
              <a:spcPts val="600"/>
            </a:spcAft>
            <a:buFont typeface="Arial" panose="020B0604020202020204" pitchFamily="34" charset="0"/>
            <a:buChar char="•"/>
          </a:pPr>
          <a:r>
            <a:rPr lang="en-GB" sz="1000">
              <a:solidFill>
                <a:schemeClr val="dk1"/>
              </a:solidFill>
              <a:effectLst/>
              <a:latin typeface="Arial" panose="020B0604020202020204" pitchFamily="34" charset="0"/>
              <a:ea typeface="+mn-ea"/>
              <a:cs typeface="Arial" panose="020B0604020202020204" pitchFamily="34" charset="0"/>
            </a:rPr>
            <a:t>The Center for Climate and Energy Solutions (C2ES), with IBM and AECOM, has executed a series of workshops in with US cities (Anchorage, AK; Providence, RI; Miami Beach, FL; Kansas City, MO; Phoenix, AZ). Learning from these workshops has informed the update of the Scorecard.</a:t>
          </a:r>
        </a:p>
        <a:p>
          <a:pPr marL="171450" lvl="0" indent="-171450">
            <a:lnSpc>
              <a:spcPct val="110000"/>
            </a:lnSpc>
            <a:spcAft>
              <a:spcPts val="600"/>
            </a:spcAft>
            <a:buFont typeface="Arial" panose="020B0604020202020204" pitchFamily="34" charset="0"/>
            <a:buChar char="•"/>
          </a:pPr>
          <a:r>
            <a:rPr lang="en-GB" sz="1000">
              <a:solidFill>
                <a:schemeClr val="dk1"/>
              </a:solidFill>
              <a:effectLst/>
              <a:latin typeface="Arial" panose="020B0604020202020204" pitchFamily="34" charset="0"/>
              <a:ea typeface="+mn-ea"/>
              <a:cs typeface="Arial" panose="020B0604020202020204" pitchFamily="34" charset="0"/>
            </a:rPr>
            <a:t>UNDRR brought together a large working group to develop indicators that have formed substantial part of the Scorecard. Thanks to the entire working group comprising: Arghya Sinha Roy, ADB; Katy Vines, C40 Cities; Sarah Hendel-Blackford, Ecofys; Ben Smith, AECOM; Mark Harvey, Resurgence; Esteban Leon, UN Habitat; Stefan Kohler, UNOPS; Hugh Macleman, OECD; </a:t>
          </a:r>
          <a:r>
            <a:rPr lang="en-GB" sz="1000">
              <a:solidFill>
                <a:sysClr val="windowText" lastClr="000000"/>
              </a:solidFill>
              <a:effectLst/>
              <a:latin typeface="Arial" panose="020B0604020202020204" pitchFamily="34" charset="0"/>
              <a:ea typeface="+mn-ea"/>
              <a:cs typeface="Arial" panose="020B0604020202020204" pitchFamily="34" charset="0"/>
            </a:rPr>
            <a:t>Cassidy Johnston, UCL; Mostafa Mohaghegh, IFRC; Ebru Gencer, CUDRR; Jair</a:t>
          </a:r>
          <a:r>
            <a:rPr lang="en-GB" sz="1000" baseline="0">
              <a:solidFill>
                <a:sysClr val="windowText" lastClr="000000"/>
              </a:solidFill>
              <a:effectLst/>
              <a:latin typeface="Arial" panose="020B0604020202020204" pitchFamily="34" charset="0"/>
              <a:ea typeface="+mn-ea"/>
              <a:cs typeface="Arial" panose="020B0604020202020204" pitchFamily="34" charset="0"/>
            </a:rPr>
            <a:t> Torres and Margherita Fanchiotti, UNESCO</a:t>
          </a:r>
          <a:r>
            <a:rPr lang="en-GB" sz="1000">
              <a:solidFill>
                <a:sysClr val="windowText" lastClr="000000"/>
              </a:solidFill>
              <a:effectLst/>
              <a:latin typeface="Arial" panose="020B0604020202020204" pitchFamily="34" charset="0"/>
              <a:ea typeface="+mn-ea"/>
              <a:cs typeface="Arial" panose="020B0604020202020204" pitchFamily="34" charset="0"/>
            </a:rPr>
            <a:t>; </a:t>
          </a:r>
          <a:r>
            <a:rPr lang="en-GB" sz="1000">
              <a:solidFill>
                <a:schemeClr val="dk1"/>
              </a:solidFill>
              <a:effectLst/>
              <a:latin typeface="Arial" panose="020B0604020202020204" pitchFamily="34" charset="0"/>
              <a:ea typeface="+mn-ea"/>
              <a:cs typeface="Arial" panose="020B0604020202020204" pitchFamily="34" charset="0"/>
            </a:rPr>
            <a:t>Margaret Arnold, World Bank; and Christopher</a:t>
          </a:r>
          <a:r>
            <a:rPr lang="en-GB" sz="1000" baseline="0">
              <a:solidFill>
                <a:schemeClr val="dk1"/>
              </a:solidFill>
              <a:effectLst/>
              <a:latin typeface="Arial" panose="020B0604020202020204" pitchFamily="34" charset="0"/>
              <a:ea typeface="+mn-ea"/>
              <a:cs typeface="Arial" panose="020B0604020202020204" pitchFamily="34" charset="0"/>
            </a:rPr>
            <a:t> G. Burton, Global Earthquake Model</a:t>
          </a:r>
          <a:r>
            <a:rPr lang="en-GB" sz="1000">
              <a:solidFill>
                <a:schemeClr val="dk1"/>
              </a:solidFill>
              <a:effectLst/>
              <a:latin typeface="Arial" panose="020B0604020202020204" pitchFamily="34" charset="0"/>
              <a:ea typeface="+mn-ea"/>
              <a:cs typeface="Arial" panose="020B0604020202020204" pitchFamily="34" charset="0"/>
            </a:rPr>
            <a:t>.  </a:t>
          </a:r>
        </a:p>
        <a:p>
          <a:endParaRPr lang="en-US" sz="1200" b="1" i="0" u="none" strike="noStrike">
            <a:solidFill>
              <a:srgbClr val="000000"/>
            </a:solidFill>
            <a:latin typeface="Arial"/>
            <a:cs typeface="Arial"/>
          </a:endParaRPr>
        </a:p>
      </xdr:txBody>
    </xdr:sp>
    <xdr:clientData/>
  </xdr:twoCellAnchor>
  <xdr:twoCellAnchor>
    <xdr:from>
      <xdr:col>1</xdr:col>
      <xdr:colOff>85724</xdr:colOff>
      <xdr:row>1</xdr:row>
      <xdr:rowOff>95250</xdr:rowOff>
    </xdr:from>
    <xdr:to>
      <xdr:col>10</xdr:col>
      <xdr:colOff>247649</xdr:colOff>
      <xdr:row>5</xdr:row>
      <xdr:rowOff>28575</xdr:rowOff>
    </xdr:to>
    <xdr:sp macro="" textlink="">
      <xdr:nvSpPr>
        <xdr:cNvPr id="65" name="TextBox 64">
          <a:extLst>
            <a:ext uri="{FF2B5EF4-FFF2-40B4-BE49-F238E27FC236}">
              <a16:creationId xmlns:a16="http://schemas.microsoft.com/office/drawing/2014/main" id="{00000000-0008-0000-0D00-000041000000}"/>
            </a:ext>
          </a:extLst>
        </xdr:cNvPr>
        <xdr:cNvSpPr txBox="1"/>
      </xdr:nvSpPr>
      <xdr:spPr>
        <a:xfrm>
          <a:off x="276224" y="1219200"/>
          <a:ext cx="5648325" cy="581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lvl="0" indent="0">
            <a:lnSpc>
              <a:spcPct val="110000"/>
            </a:lnSpc>
            <a:spcAft>
              <a:spcPts val="600"/>
            </a:spcAft>
            <a:buFont typeface="Arial" panose="020B0604020202020204" pitchFamily="34" charset="0"/>
            <a:buNone/>
          </a:pPr>
          <a:r>
            <a:rPr lang="en-GB" sz="1000" b="0" i="0" u="none" strike="noStrike">
              <a:solidFill>
                <a:schemeClr val="dk1"/>
              </a:solidFill>
              <a:effectLst/>
              <a:latin typeface="Arial" panose="020B0604020202020204" pitchFamily="34" charset="0"/>
              <a:ea typeface="+mn-ea"/>
              <a:cs typeface="Arial" panose="020B0604020202020204" pitchFamily="34" charset="0"/>
            </a:rPr>
            <a:t>Disaster</a:t>
          </a:r>
          <a:r>
            <a:rPr lang="en-GB" sz="1000" b="0" i="0" u="none" strike="noStrike" baseline="0">
              <a:solidFill>
                <a:schemeClr val="dk1"/>
              </a:solidFill>
              <a:effectLst/>
              <a:latin typeface="Arial" panose="020B0604020202020204" pitchFamily="34" charset="0"/>
              <a:ea typeface="+mn-ea"/>
              <a:cs typeface="Arial" panose="020B0604020202020204" pitchFamily="34" charset="0"/>
            </a:rPr>
            <a:t> Resilience Scorecard for Cities - Preliminary Level Assessment Tool, v.1.0.</a:t>
          </a:r>
        </a:p>
        <a:p>
          <a:pPr marL="0" lvl="0" indent="0">
            <a:lnSpc>
              <a:spcPct val="110000"/>
            </a:lnSpc>
            <a:spcAft>
              <a:spcPts val="600"/>
            </a:spcAft>
            <a:buFont typeface="Arial" panose="020B0604020202020204" pitchFamily="34" charset="0"/>
            <a:buNone/>
          </a:pPr>
          <a:r>
            <a:rPr lang="en-GB" sz="1000" b="0" i="0" u="none" strike="noStrike" baseline="0">
              <a:solidFill>
                <a:schemeClr val="dk1"/>
              </a:solidFill>
              <a:effectLst/>
              <a:latin typeface="Arial" panose="020B0604020202020204" pitchFamily="34" charset="0"/>
              <a:ea typeface="+mn-ea"/>
              <a:cs typeface="Arial" panose="020B0604020202020204" pitchFamily="34" charset="0"/>
            </a:rPr>
            <a:t>© UNDRR, 2017.</a:t>
          </a:r>
          <a:endParaRPr lang="en-US" sz="1200" b="1" i="0" u="none" strike="noStrike">
            <a:solidFill>
              <a:srgbClr val="000000"/>
            </a:solidFill>
            <a:latin typeface="Arial"/>
            <a:cs typeface="Arial"/>
          </a:endParaRPr>
        </a:p>
      </xdr:txBody>
    </xdr:sp>
    <xdr:clientData/>
  </xdr:twoCellAnchor>
  <xdr:twoCellAnchor>
    <xdr:from>
      <xdr:col>8</xdr:col>
      <xdr:colOff>0</xdr:colOff>
      <xdr:row>5</xdr:row>
      <xdr:rowOff>142875</xdr:rowOff>
    </xdr:from>
    <xdr:to>
      <xdr:col>14</xdr:col>
      <xdr:colOff>302400</xdr:colOff>
      <xdr:row>11</xdr:row>
      <xdr:rowOff>136072</xdr:rowOff>
    </xdr:to>
    <xdr:sp macro="" textlink="">
      <xdr:nvSpPr>
        <xdr:cNvPr id="98" name="TextBox 97">
          <a:hlinkClick xmlns:r="http://schemas.openxmlformats.org/officeDocument/2006/relationships" r:id="rId29"/>
          <a:extLst>
            <a:ext uri="{FF2B5EF4-FFF2-40B4-BE49-F238E27FC236}">
              <a16:creationId xmlns:a16="http://schemas.microsoft.com/office/drawing/2014/main" id="{00000000-0008-0000-0D00-000062000000}"/>
            </a:ext>
          </a:extLst>
        </xdr:cNvPr>
        <xdr:cNvSpPr txBox="1"/>
      </xdr:nvSpPr>
      <xdr:spPr>
        <a:xfrm>
          <a:off x="4476750" y="1939018"/>
          <a:ext cx="3976329" cy="9729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1200"/>
            </a:spcAft>
          </a:pPr>
          <a:r>
            <a:rPr lang="en-US" sz="1200" b="1" i="0" u="none" strike="noStrike">
              <a:solidFill>
                <a:srgbClr val="000000"/>
              </a:solidFill>
              <a:latin typeface="Arial"/>
              <a:cs typeface="Arial"/>
            </a:rPr>
            <a:t>Questions?</a:t>
          </a:r>
        </a:p>
        <a:p>
          <a:pPr marL="0" lvl="0" indent="0">
            <a:lnSpc>
              <a:spcPct val="110000"/>
            </a:lnSpc>
            <a:spcAft>
              <a:spcPts val="600"/>
            </a:spcAft>
            <a:buFont typeface="Arial" panose="020B0604020202020204" pitchFamily="34" charset="0"/>
            <a:buNone/>
          </a:pPr>
          <a:r>
            <a:rPr lang="en-GB" sz="1000" b="0" i="0" u="none" strike="noStrike">
              <a:solidFill>
                <a:schemeClr val="dk1"/>
              </a:solidFill>
              <a:effectLst/>
              <a:latin typeface="Arial" panose="020B0604020202020204" pitchFamily="34" charset="0"/>
              <a:ea typeface="+mn-ea"/>
              <a:cs typeface="Arial" panose="020B0604020202020204" pitchFamily="34" charset="0"/>
            </a:rPr>
            <a:t>Contact</a:t>
          </a:r>
          <a:r>
            <a:rPr lang="en-GB" sz="1000" b="0" i="0" u="none" strike="noStrike" baseline="0">
              <a:solidFill>
                <a:schemeClr val="dk1"/>
              </a:solidFill>
              <a:effectLst/>
              <a:latin typeface="Arial" panose="020B0604020202020204" pitchFamily="34" charset="0"/>
              <a:ea typeface="+mn-ea"/>
              <a:cs typeface="Arial" panose="020B0604020202020204" pitchFamily="34" charset="0"/>
            </a:rPr>
            <a:t> our staff and partners in the region nearest you:</a:t>
          </a:r>
        </a:p>
        <a:p>
          <a:pPr marL="0" marR="0" lvl="0" indent="0" defTabSz="914400" eaLnBrk="1" fontAlgn="auto" latinLnBrk="0" hangingPunct="1">
            <a:lnSpc>
              <a:spcPct val="110000"/>
            </a:lnSpc>
            <a:spcBef>
              <a:spcPts val="0"/>
            </a:spcBef>
            <a:spcAft>
              <a:spcPts val="0"/>
            </a:spcAft>
            <a:buClrTx/>
            <a:buSzTx/>
            <a:buFontTx/>
            <a:buNone/>
            <a:tabLst/>
            <a:defRPr/>
          </a:pPr>
          <a:r>
            <a:rPr lang="en" altLang="ko-Kore-KR" sz="1100" b="0" i="0" u="sng">
              <a:solidFill>
                <a:srgbClr val="00AEEF"/>
              </a:solidFill>
              <a:effectLst/>
              <a:latin typeface="+mn-lt"/>
              <a:ea typeface="+mn-ea"/>
              <a:cs typeface="+mn-cs"/>
            </a:rPr>
            <a:t>https://mcr2030.undrr.org/who-we-are/contact-mcr2030</a:t>
          </a:r>
          <a:endParaRPr lang="en-US" sz="1100" u="sng">
            <a:solidFill>
              <a:srgbClr val="00AEEF"/>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396240</xdr:colOff>
      <xdr:row>0</xdr:row>
      <xdr:rowOff>1125955</xdr:rowOff>
    </xdr:to>
    <xdr:pic>
      <xdr:nvPicPr>
        <xdr:cNvPr id="42" name="Picture 41">
          <a:extLst>
            <a:ext uri="{FF2B5EF4-FFF2-40B4-BE49-F238E27FC236}">
              <a16:creationId xmlns:a16="http://schemas.microsoft.com/office/drawing/2014/main" id="{00000000-0008-0000-0100-00002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8172450" cy="1118335"/>
        </a:xfrm>
        <a:prstGeom prst="rect">
          <a:avLst/>
        </a:prstGeom>
      </xdr:spPr>
    </xdr:pic>
    <xdr:clientData/>
  </xdr:twoCellAnchor>
  <xdr:oneCellAnchor>
    <xdr:from>
      <xdr:col>2</xdr:col>
      <xdr:colOff>750485</xdr:colOff>
      <xdr:row>0</xdr:row>
      <xdr:rowOff>95250</xdr:rowOff>
    </xdr:from>
    <xdr:ext cx="280205" cy="887815"/>
    <xdr:sp macro="" textlink="">
      <xdr:nvSpPr>
        <xdr:cNvPr id="43" name="TextBox 42">
          <a:extLst>
            <a:ext uri="{FF2B5EF4-FFF2-40B4-BE49-F238E27FC236}">
              <a16:creationId xmlns:a16="http://schemas.microsoft.com/office/drawing/2014/main" id="{00000000-0008-0000-0100-00002B000000}"/>
            </a:ext>
          </a:extLst>
        </xdr:cNvPr>
        <xdr:cNvSpPr txBox="1"/>
      </xdr:nvSpPr>
      <xdr:spPr>
        <a:xfrm rot="16200000">
          <a:off x="3999505" y="399055"/>
          <a:ext cx="887815"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200">
              <a:solidFill>
                <a:schemeClr val="bg1"/>
              </a:solidFill>
            </a:rPr>
            <a:t>MAY 2017</a:t>
          </a:r>
        </a:p>
      </xdr:txBody>
    </xdr:sp>
    <xdr:clientData/>
  </xdr:oneCellAnchor>
  <xdr:oneCellAnchor>
    <xdr:from>
      <xdr:col>0</xdr:col>
      <xdr:colOff>285750</xdr:colOff>
      <xdr:row>0</xdr:row>
      <xdr:rowOff>161927</xdr:rowOff>
    </xdr:from>
    <xdr:ext cx="3933825" cy="800091"/>
    <xdr:sp macro="" textlink="">
      <xdr:nvSpPr>
        <xdr:cNvPr id="44" name="TextBox 43">
          <a:extLst>
            <a:ext uri="{FF2B5EF4-FFF2-40B4-BE49-F238E27FC236}">
              <a16:creationId xmlns:a16="http://schemas.microsoft.com/office/drawing/2014/main" id="{00000000-0008-0000-0100-00002C000000}"/>
            </a:ext>
          </a:extLst>
        </xdr:cNvPr>
        <xdr:cNvSpPr txBox="1"/>
      </xdr:nvSpPr>
      <xdr:spPr>
        <a:xfrm>
          <a:off x="285750" y="161927"/>
          <a:ext cx="3933825" cy="8000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lvl="0" algn="l"/>
          <a:r>
            <a:rPr lang="en-GB" sz="2400" b="1" spc="120" baseline="0">
              <a:solidFill>
                <a:schemeClr val="bg1"/>
              </a:solidFill>
              <a:effectLst/>
              <a:latin typeface="Arial" panose="020B0604020202020204" pitchFamily="34" charset="0"/>
              <a:ea typeface="+mn-ea"/>
              <a:cs typeface="Arial" panose="020B0604020202020204" pitchFamily="34" charset="0"/>
            </a:rPr>
            <a:t>DISASTER RESILIENCE</a:t>
          </a:r>
          <a:endParaRPr lang="en-US" sz="2400" b="1" spc="120" baseline="0">
            <a:solidFill>
              <a:schemeClr val="bg1"/>
            </a:solidFill>
            <a:effectLst/>
            <a:latin typeface="Arial" panose="020B0604020202020204" pitchFamily="34" charset="0"/>
            <a:ea typeface="+mn-ea"/>
            <a:cs typeface="Arial" panose="020B0604020202020204" pitchFamily="34" charset="0"/>
          </a:endParaRPr>
        </a:p>
        <a:p>
          <a:pPr lvl="0" algn="l"/>
          <a:r>
            <a:rPr lang="en-GB" sz="2400">
              <a:solidFill>
                <a:schemeClr val="bg1"/>
              </a:solidFill>
              <a:effectLst/>
              <a:latin typeface="Arial" panose="020B0604020202020204" pitchFamily="34" charset="0"/>
              <a:ea typeface="+mn-ea"/>
              <a:cs typeface="Arial" panose="020B0604020202020204" pitchFamily="34" charset="0"/>
            </a:rPr>
            <a:t>SCORECARD FOR CITIES</a:t>
          </a:r>
          <a:endParaRPr lang="en-US" sz="2400">
            <a:solidFill>
              <a:schemeClr val="bg1"/>
            </a:solidFill>
            <a:effectLst/>
            <a:latin typeface="Arial" panose="020B0604020202020204" pitchFamily="34" charset="0"/>
            <a:ea typeface="+mn-ea"/>
            <a:cs typeface="Arial" panose="020B0604020202020204" pitchFamily="34" charset="0"/>
          </a:endParaRPr>
        </a:p>
      </xdr:txBody>
    </xdr:sp>
    <xdr:clientData/>
  </xdr:oneCellAnchor>
  <xdr:twoCellAnchor editAs="absolute">
    <xdr:from>
      <xdr:col>9</xdr:col>
      <xdr:colOff>325592</xdr:colOff>
      <xdr:row>0</xdr:row>
      <xdr:rowOff>520488</xdr:rowOff>
    </xdr:from>
    <xdr:to>
      <xdr:col>10</xdr:col>
      <xdr:colOff>39842</xdr:colOff>
      <xdr:row>0</xdr:row>
      <xdr:rowOff>858567</xdr:rowOff>
    </xdr:to>
    <xdr:grpSp>
      <xdr:nvGrpSpPr>
        <xdr:cNvPr id="97" name="Group 96">
          <a:hlinkClick xmlns:r="http://schemas.openxmlformats.org/officeDocument/2006/relationships" r:id="rId2"/>
          <a:extLst>
            <a:ext uri="{FF2B5EF4-FFF2-40B4-BE49-F238E27FC236}">
              <a16:creationId xmlns:a16="http://schemas.microsoft.com/office/drawing/2014/main" id="{00000000-0008-0000-0100-000061000000}"/>
            </a:ext>
          </a:extLst>
        </xdr:cNvPr>
        <xdr:cNvGrpSpPr/>
      </xdr:nvGrpSpPr>
      <xdr:grpSpPr>
        <a:xfrm>
          <a:off x="10347549" y="520488"/>
          <a:ext cx="349250" cy="338079"/>
          <a:chOff x="9842500" y="152400"/>
          <a:chExt cx="323850" cy="325438"/>
        </a:xfrm>
      </xdr:grpSpPr>
      <xdr:sp macro="" textlink="">
        <xdr:nvSpPr>
          <xdr:cNvPr id="98" name="Oval 97">
            <a:extLst>
              <a:ext uri="{FF2B5EF4-FFF2-40B4-BE49-F238E27FC236}">
                <a16:creationId xmlns:a16="http://schemas.microsoft.com/office/drawing/2014/main" id="{00000000-0008-0000-0100-000062000000}"/>
              </a:ext>
            </a:extLst>
          </xdr:cNvPr>
          <xdr:cNvSpPr/>
        </xdr:nvSpPr>
        <xdr:spPr>
          <a:xfrm>
            <a:off x="9842500" y="152400"/>
            <a:ext cx="323850" cy="325438"/>
          </a:xfrm>
          <a:prstGeom prst="ellipse">
            <a:avLst/>
          </a:prstGeom>
          <a:solidFill>
            <a:srgbClr val="00AEE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pic>
        <xdr:nvPicPr>
          <xdr:cNvPr id="99" name="imagen" descr="output">
            <a:extLst>
              <a:ext uri="{FF2B5EF4-FFF2-40B4-BE49-F238E27FC236}">
                <a16:creationId xmlns:a16="http://schemas.microsoft.com/office/drawing/2014/main" id="{00000000-0008-0000-0100-000063000000}"/>
              </a:ext>
            </a:extLst>
          </xdr:cNvPr>
          <xdr:cNvPicPr>
            <a:picLocks noChangeAspect="1" noChangeArrowheads="1"/>
          </xdr:cNvPicPr>
        </xdr:nvPicPr>
        <xdr:blipFill>
          <a:blip xmlns:r="http://schemas.openxmlformats.org/officeDocument/2006/relationships" r:embed="rId3" cstate="print">
            <a:extLst>
              <a:ext uri="{BEBA8EAE-BF5A-486C-A8C5-ECC9F3942E4B}">
                <a14:imgProps xmlns:a14="http://schemas.microsoft.com/office/drawing/2010/main">
                  <a14:imgLayer r:embed="rId4">
                    <a14:imgEffect>
                      <a14:brightnessContrast bright="100000"/>
                    </a14:imgEffect>
                  </a14:imgLayer>
                </a14:imgProps>
              </a:ext>
              <a:ext uri="{28A0092B-C50C-407E-A947-70E740481C1C}">
                <a14:useLocalDpi xmlns:a14="http://schemas.microsoft.com/office/drawing/2010/main" val="0"/>
              </a:ext>
            </a:extLst>
          </a:blip>
          <a:srcRect/>
          <a:stretch>
            <a:fillRect/>
          </a:stretch>
        </xdr:blipFill>
        <xdr:spPr bwMode="auto">
          <a:xfrm>
            <a:off x="9909174" y="233930"/>
            <a:ext cx="199231" cy="170883"/>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editAs="absolute">
    <xdr:from>
      <xdr:col>3</xdr:col>
      <xdr:colOff>703375</xdr:colOff>
      <xdr:row>0</xdr:row>
      <xdr:rowOff>530229</xdr:rowOff>
    </xdr:from>
    <xdr:to>
      <xdr:col>3</xdr:col>
      <xdr:colOff>1045064</xdr:colOff>
      <xdr:row>0</xdr:row>
      <xdr:rowOff>860488</xdr:rowOff>
    </xdr:to>
    <xdr:pic>
      <xdr:nvPicPr>
        <xdr:cNvPr id="64" name="Picture 63">
          <a:hlinkClick xmlns:r="http://schemas.openxmlformats.org/officeDocument/2006/relationships" r:id="rId5"/>
          <a:extLst>
            <a:ext uri="{FF2B5EF4-FFF2-40B4-BE49-F238E27FC236}">
              <a16:creationId xmlns:a16="http://schemas.microsoft.com/office/drawing/2014/main" id="{00000000-0008-0000-0100-000040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5772580" y="530229"/>
          <a:ext cx="330259" cy="330259"/>
        </a:xfrm>
        <a:prstGeom prst="rect">
          <a:avLst/>
        </a:prstGeom>
      </xdr:spPr>
    </xdr:pic>
    <xdr:clientData/>
  </xdr:twoCellAnchor>
  <xdr:twoCellAnchor editAs="absolute">
    <xdr:from>
      <xdr:col>3</xdr:col>
      <xdr:colOff>1123384</xdr:colOff>
      <xdr:row>0</xdr:row>
      <xdr:rowOff>530229</xdr:rowOff>
    </xdr:from>
    <xdr:to>
      <xdr:col>3</xdr:col>
      <xdr:colOff>1468883</xdr:colOff>
      <xdr:row>0</xdr:row>
      <xdr:rowOff>860488</xdr:rowOff>
    </xdr:to>
    <xdr:pic>
      <xdr:nvPicPr>
        <xdr:cNvPr id="65" name="Picture 64">
          <a:hlinkClick xmlns:r="http://schemas.openxmlformats.org/officeDocument/2006/relationships" r:id="rId7"/>
          <a:extLst>
            <a:ext uri="{FF2B5EF4-FFF2-40B4-BE49-F238E27FC236}">
              <a16:creationId xmlns:a16="http://schemas.microsoft.com/office/drawing/2014/main" id="{00000000-0008-0000-0100-000041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6188779" y="530229"/>
          <a:ext cx="330259" cy="330259"/>
        </a:xfrm>
        <a:prstGeom prst="rect">
          <a:avLst/>
        </a:prstGeom>
      </xdr:spPr>
    </xdr:pic>
    <xdr:clientData/>
  </xdr:twoCellAnchor>
  <xdr:twoCellAnchor editAs="absolute">
    <xdr:from>
      <xdr:col>4</xdr:col>
      <xdr:colOff>49873</xdr:colOff>
      <xdr:row>0</xdr:row>
      <xdr:rowOff>530229</xdr:rowOff>
    </xdr:from>
    <xdr:to>
      <xdr:col>4</xdr:col>
      <xdr:colOff>361082</xdr:colOff>
      <xdr:row>0</xdr:row>
      <xdr:rowOff>860488</xdr:rowOff>
    </xdr:to>
    <xdr:pic>
      <xdr:nvPicPr>
        <xdr:cNvPr id="66" name="Picture 65">
          <a:hlinkClick xmlns:r="http://schemas.openxmlformats.org/officeDocument/2006/relationships" r:id="rId9"/>
          <a:extLst>
            <a:ext uri="{FF2B5EF4-FFF2-40B4-BE49-F238E27FC236}">
              <a16:creationId xmlns:a16="http://schemas.microsoft.com/office/drawing/2014/main" id="{00000000-0008-0000-0100-000042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6604978" y="530229"/>
          <a:ext cx="330259" cy="330259"/>
        </a:xfrm>
        <a:prstGeom prst="rect">
          <a:avLst/>
        </a:prstGeom>
      </xdr:spPr>
    </xdr:pic>
    <xdr:clientData/>
  </xdr:twoCellAnchor>
  <xdr:twoCellAnchor editAs="absolute">
    <xdr:from>
      <xdr:col>4</xdr:col>
      <xdr:colOff>458452</xdr:colOff>
      <xdr:row>0</xdr:row>
      <xdr:rowOff>530229</xdr:rowOff>
    </xdr:from>
    <xdr:to>
      <xdr:col>5</xdr:col>
      <xdr:colOff>173396</xdr:colOff>
      <xdr:row>0</xdr:row>
      <xdr:rowOff>860488</xdr:rowOff>
    </xdr:to>
    <xdr:pic>
      <xdr:nvPicPr>
        <xdr:cNvPr id="67" name="Picture 66">
          <a:hlinkClick xmlns:r="http://schemas.openxmlformats.org/officeDocument/2006/relationships" r:id="rId11"/>
          <a:extLst>
            <a:ext uri="{FF2B5EF4-FFF2-40B4-BE49-F238E27FC236}">
              <a16:creationId xmlns:a16="http://schemas.microsoft.com/office/drawing/2014/main" id="{00000000-0008-0000-0100-00004300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7021177" y="530229"/>
          <a:ext cx="330259" cy="330259"/>
        </a:xfrm>
        <a:prstGeom prst="rect">
          <a:avLst/>
        </a:prstGeom>
      </xdr:spPr>
    </xdr:pic>
    <xdr:clientData/>
  </xdr:twoCellAnchor>
  <xdr:twoCellAnchor editAs="absolute">
    <xdr:from>
      <xdr:col>5</xdr:col>
      <xdr:colOff>265051</xdr:colOff>
      <xdr:row>0</xdr:row>
      <xdr:rowOff>530229</xdr:rowOff>
    </xdr:from>
    <xdr:to>
      <xdr:col>5</xdr:col>
      <xdr:colOff>587690</xdr:colOff>
      <xdr:row>0</xdr:row>
      <xdr:rowOff>860488</xdr:rowOff>
    </xdr:to>
    <xdr:pic>
      <xdr:nvPicPr>
        <xdr:cNvPr id="68" name="Picture 67">
          <a:hlinkClick xmlns:r="http://schemas.openxmlformats.org/officeDocument/2006/relationships" r:id="rId13"/>
          <a:extLst>
            <a:ext uri="{FF2B5EF4-FFF2-40B4-BE49-F238E27FC236}">
              <a16:creationId xmlns:a16="http://schemas.microsoft.com/office/drawing/2014/main" id="{00000000-0008-0000-0100-00004400000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7437376" y="530229"/>
          <a:ext cx="330259" cy="330259"/>
        </a:xfrm>
        <a:prstGeom prst="rect">
          <a:avLst/>
        </a:prstGeom>
      </xdr:spPr>
    </xdr:pic>
    <xdr:clientData/>
  </xdr:twoCellAnchor>
  <xdr:twoCellAnchor editAs="absolute">
    <xdr:from>
      <xdr:col>6</xdr:col>
      <xdr:colOff>64030</xdr:colOff>
      <xdr:row>0</xdr:row>
      <xdr:rowOff>530229</xdr:rowOff>
    </xdr:from>
    <xdr:to>
      <xdr:col>6</xdr:col>
      <xdr:colOff>401909</xdr:colOff>
      <xdr:row>0</xdr:row>
      <xdr:rowOff>860488</xdr:rowOff>
    </xdr:to>
    <xdr:pic>
      <xdr:nvPicPr>
        <xdr:cNvPr id="69" name="Picture 68">
          <a:hlinkClick xmlns:r="http://schemas.openxmlformats.org/officeDocument/2006/relationships" r:id="rId15"/>
          <a:extLst>
            <a:ext uri="{FF2B5EF4-FFF2-40B4-BE49-F238E27FC236}">
              <a16:creationId xmlns:a16="http://schemas.microsoft.com/office/drawing/2014/main" id="{00000000-0008-0000-0100-000045000000}"/>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7853575" y="530229"/>
          <a:ext cx="330259" cy="330259"/>
        </a:xfrm>
        <a:prstGeom prst="rect">
          <a:avLst/>
        </a:prstGeom>
      </xdr:spPr>
    </xdr:pic>
    <xdr:clientData/>
  </xdr:twoCellAnchor>
  <xdr:twoCellAnchor editAs="absolute">
    <xdr:from>
      <xdr:col>6</xdr:col>
      <xdr:colOff>478324</xdr:colOff>
      <xdr:row>0</xdr:row>
      <xdr:rowOff>530229</xdr:rowOff>
    </xdr:from>
    <xdr:to>
      <xdr:col>7</xdr:col>
      <xdr:colOff>208508</xdr:colOff>
      <xdr:row>0</xdr:row>
      <xdr:rowOff>860488</xdr:rowOff>
    </xdr:to>
    <xdr:pic>
      <xdr:nvPicPr>
        <xdr:cNvPr id="70" name="Picture 69">
          <a:hlinkClick xmlns:r="http://schemas.openxmlformats.org/officeDocument/2006/relationships" r:id="rId17"/>
          <a:extLst>
            <a:ext uri="{FF2B5EF4-FFF2-40B4-BE49-F238E27FC236}">
              <a16:creationId xmlns:a16="http://schemas.microsoft.com/office/drawing/2014/main" id="{00000000-0008-0000-0100-000046000000}"/>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a:off x="8269774" y="530229"/>
          <a:ext cx="330259" cy="330259"/>
        </a:xfrm>
        <a:prstGeom prst="rect">
          <a:avLst/>
        </a:prstGeom>
      </xdr:spPr>
    </xdr:pic>
    <xdr:clientData/>
  </xdr:twoCellAnchor>
  <xdr:twoCellAnchor editAs="absolute">
    <xdr:from>
      <xdr:col>7</xdr:col>
      <xdr:colOff>288733</xdr:colOff>
      <xdr:row>0</xdr:row>
      <xdr:rowOff>530229</xdr:rowOff>
    </xdr:from>
    <xdr:to>
      <xdr:col>8</xdr:col>
      <xdr:colOff>22727</xdr:colOff>
      <xdr:row>0</xdr:row>
      <xdr:rowOff>860488</xdr:rowOff>
    </xdr:to>
    <xdr:pic>
      <xdr:nvPicPr>
        <xdr:cNvPr id="71" name="Picture 70">
          <a:hlinkClick xmlns:r="http://schemas.openxmlformats.org/officeDocument/2006/relationships" r:id="rId19"/>
          <a:extLst>
            <a:ext uri="{FF2B5EF4-FFF2-40B4-BE49-F238E27FC236}">
              <a16:creationId xmlns:a16="http://schemas.microsoft.com/office/drawing/2014/main" id="{00000000-0008-0000-0100-000047000000}"/>
            </a:ext>
          </a:extLst>
        </xdr:cNvPr>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Lst>
        </a:blip>
        <a:stretch>
          <a:fillRect/>
        </a:stretch>
      </xdr:blipFill>
      <xdr:spPr>
        <a:xfrm>
          <a:off x="8685973" y="530229"/>
          <a:ext cx="330259" cy="330259"/>
        </a:xfrm>
        <a:prstGeom prst="rect">
          <a:avLst/>
        </a:prstGeom>
      </xdr:spPr>
    </xdr:pic>
    <xdr:clientData/>
  </xdr:twoCellAnchor>
  <xdr:twoCellAnchor editAs="absolute">
    <xdr:from>
      <xdr:col>8</xdr:col>
      <xdr:colOff>93427</xdr:colOff>
      <xdr:row>0</xdr:row>
      <xdr:rowOff>520488</xdr:rowOff>
    </xdr:from>
    <xdr:to>
      <xdr:col>8</xdr:col>
      <xdr:colOff>438926</xdr:colOff>
      <xdr:row>0</xdr:row>
      <xdr:rowOff>858367</xdr:rowOff>
    </xdr:to>
    <xdr:pic>
      <xdr:nvPicPr>
        <xdr:cNvPr id="72" name="Picture 71">
          <a:hlinkClick xmlns:r="http://schemas.openxmlformats.org/officeDocument/2006/relationships" r:id="rId21"/>
          <a:extLst>
            <a:ext uri="{FF2B5EF4-FFF2-40B4-BE49-F238E27FC236}">
              <a16:creationId xmlns:a16="http://schemas.microsoft.com/office/drawing/2014/main" id="{00000000-0008-0000-0100-000048000000}"/>
            </a:ext>
          </a:extLst>
        </xdr:cNvPr>
        <xdr:cNvPicPr>
          <a:picLocks noChangeAspect="1"/>
        </xdr:cNvPicPr>
      </xdr:nvPicPr>
      <xdr:blipFill>
        <a:blip xmlns:r="http://schemas.openxmlformats.org/officeDocument/2006/relationships" r:embed="rId22" cstate="print">
          <a:extLst>
            <a:ext uri="{28A0092B-C50C-407E-A947-70E740481C1C}">
              <a14:useLocalDpi xmlns:a14="http://schemas.microsoft.com/office/drawing/2010/main" val="0"/>
            </a:ext>
          </a:extLst>
        </a:blip>
        <a:stretch>
          <a:fillRect/>
        </a:stretch>
      </xdr:blipFill>
      <xdr:spPr>
        <a:xfrm>
          <a:off x="9102172" y="528108"/>
          <a:ext cx="330259" cy="330259"/>
        </a:xfrm>
        <a:prstGeom prst="rect">
          <a:avLst/>
        </a:prstGeom>
      </xdr:spPr>
    </xdr:pic>
    <xdr:clientData/>
  </xdr:twoCellAnchor>
  <xdr:twoCellAnchor editAs="absolute">
    <xdr:from>
      <xdr:col>8</xdr:col>
      <xdr:colOff>517246</xdr:colOff>
      <xdr:row>0</xdr:row>
      <xdr:rowOff>520488</xdr:rowOff>
    </xdr:from>
    <xdr:to>
      <xdr:col>9</xdr:col>
      <xdr:colOff>249335</xdr:colOff>
      <xdr:row>0</xdr:row>
      <xdr:rowOff>858367</xdr:rowOff>
    </xdr:to>
    <xdr:pic>
      <xdr:nvPicPr>
        <xdr:cNvPr id="73" name="Picture 72">
          <a:hlinkClick xmlns:r="http://schemas.openxmlformats.org/officeDocument/2006/relationships" r:id="rId23"/>
          <a:extLst>
            <a:ext uri="{FF2B5EF4-FFF2-40B4-BE49-F238E27FC236}">
              <a16:creationId xmlns:a16="http://schemas.microsoft.com/office/drawing/2014/main" id="{00000000-0008-0000-0100-000049000000}"/>
            </a:ext>
          </a:extLst>
        </xdr:cNvPr>
        <xdr:cNvPicPr>
          <a:picLocks noChangeAspect="1"/>
        </xdr:cNvPicPr>
      </xdr:nvPicPr>
      <xdr:blipFill>
        <a:blip xmlns:r="http://schemas.openxmlformats.org/officeDocument/2006/relationships" r:embed="rId24" cstate="print">
          <a:extLst>
            <a:ext uri="{28A0092B-C50C-407E-A947-70E740481C1C}">
              <a14:useLocalDpi xmlns:a14="http://schemas.microsoft.com/office/drawing/2010/main" val="0"/>
            </a:ext>
          </a:extLst>
        </a:blip>
        <a:stretch>
          <a:fillRect/>
        </a:stretch>
      </xdr:blipFill>
      <xdr:spPr>
        <a:xfrm>
          <a:off x="9518371" y="528108"/>
          <a:ext cx="330259" cy="330259"/>
        </a:xfrm>
        <a:prstGeom prst="rect">
          <a:avLst/>
        </a:prstGeom>
      </xdr:spPr>
    </xdr:pic>
    <xdr:clientData/>
  </xdr:twoCellAnchor>
  <xdr:twoCellAnchor editAs="absolute">
    <xdr:from>
      <xdr:col>2</xdr:col>
      <xdr:colOff>1388745</xdr:colOff>
      <xdr:row>0</xdr:row>
      <xdr:rowOff>530229</xdr:rowOff>
    </xdr:from>
    <xdr:to>
      <xdr:col>3</xdr:col>
      <xdr:colOff>207645</xdr:colOff>
      <xdr:row>0</xdr:row>
      <xdr:rowOff>854079</xdr:rowOff>
    </xdr:to>
    <xdr:grpSp>
      <xdr:nvGrpSpPr>
        <xdr:cNvPr id="74" name="Group 73">
          <a:hlinkClick xmlns:r="http://schemas.openxmlformats.org/officeDocument/2006/relationships" r:id="rId25"/>
          <a:extLst>
            <a:ext uri="{FF2B5EF4-FFF2-40B4-BE49-F238E27FC236}">
              <a16:creationId xmlns:a16="http://schemas.microsoft.com/office/drawing/2014/main" id="{00000000-0008-0000-0100-00004A000000}"/>
            </a:ext>
          </a:extLst>
        </xdr:cNvPr>
        <xdr:cNvGrpSpPr/>
      </xdr:nvGrpSpPr>
      <xdr:grpSpPr>
        <a:xfrm>
          <a:off x="5099354" y="530229"/>
          <a:ext cx="387074" cy="323850"/>
          <a:chOff x="4980214" y="457200"/>
          <a:chExt cx="323850" cy="323850"/>
        </a:xfrm>
      </xdr:grpSpPr>
      <xdr:sp macro="" textlink="">
        <xdr:nvSpPr>
          <xdr:cNvPr id="94" name="Oval 93">
            <a:extLst>
              <a:ext uri="{FF2B5EF4-FFF2-40B4-BE49-F238E27FC236}">
                <a16:creationId xmlns:a16="http://schemas.microsoft.com/office/drawing/2014/main" id="{00000000-0008-0000-0100-00005E000000}"/>
              </a:ext>
            </a:extLst>
          </xdr:cNvPr>
          <xdr:cNvSpPr/>
        </xdr:nvSpPr>
        <xdr:spPr>
          <a:xfrm>
            <a:off x="4980214" y="457200"/>
            <a:ext cx="323850" cy="323850"/>
          </a:xfrm>
          <a:prstGeom prst="ellipse">
            <a:avLst/>
          </a:prstGeom>
          <a:solidFill>
            <a:srgbClr val="00AEE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pic>
        <xdr:nvPicPr>
          <xdr:cNvPr id="95" name="imageLogo" descr="HOME, HOUSE, SILHOUETTE, ICON, BUILDING  Public Domain Pictures ">
            <a:extLst>
              <a:ext uri="{FF2B5EF4-FFF2-40B4-BE49-F238E27FC236}">
                <a16:creationId xmlns:a16="http://schemas.microsoft.com/office/drawing/2014/main" id="{00000000-0008-0000-0100-00005F000000}"/>
              </a:ext>
            </a:extLst>
          </xdr:cNvPr>
          <xdr:cNvPicPr>
            <a:picLocks noChangeAspect="1" noChangeArrowheads="1"/>
          </xdr:cNvPicPr>
        </xdr:nvPicPr>
        <xdr:blipFill>
          <a:blip xmlns:r="http://schemas.openxmlformats.org/officeDocument/2006/relationships" r:embed="rId26" cstate="print">
            <a:extLst>
              <a:ext uri="{BEBA8EAE-BF5A-486C-A8C5-ECC9F3942E4B}">
                <a14:imgProps xmlns:a14="http://schemas.microsoft.com/office/drawing/2010/main">
                  <a14:imgLayer r:embed="rId27">
                    <a14:imgEffect>
                      <a14:brightnessContrast bright="100000"/>
                    </a14:imgEffect>
                  </a14:imgLayer>
                </a14:imgProps>
              </a:ext>
              <a:ext uri="{28A0092B-C50C-407E-A947-70E740481C1C}">
                <a14:useLocalDpi xmlns:a14="http://schemas.microsoft.com/office/drawing/2010/main" val="0"/>
              </a:ext>
            </a:extLst>
          </a:blip>
          <a:srcRect/>
          <a:stretch>
            <a:fillRect/>
          </a:stretch>
        </xdr:blipFill>
        <xdr:spPr bwMode="auto">
          <a:xfrm>
            <a:off x="5051425" y="524826"/>
            <a:ext cx="190500" cy="180023"/>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editAs="absolute">
    <xdr:from>
      <xdr:col>3</xdr:col>
      <xdr:colOff>305015</xdr:colOff>
      <xdr:row>0</xdr:row>
      <xdr:rowOff>530229</xdr:rowOff>
    </xdr:from>
    <xdr:to>
      <xdr:col>3</xdr:col>
      <xdr:colOff>628865</xdr:colOff>
      <xdr:row>0</xdr:row>
      <xdr:rowOff>854079</xdr:rowOff>
    </xdr:to>
    <xdr:grpSp>
      <xdr:nvGrpSpPr>
        <xdr:cNvPr id="96" name="Group 95">
          <a:extLst>
            <a:ext uri="{FF2B5EF4-FFF2-40B4-BE49-F238E27FC236}">
              <a16:creationId xmlns:a16="http://schemas.microsoft.com/office/drawing/2014/main" id="{00000000-0008-0000-0100-000060000000}"/>
            </a:ext>
          </a:extLst>
        </xdr:cNvPr>
        <xdr:cNvGrpSpPr/>
      </xdr:nvGrpSpPr>
      <xdr:grpSpPr>
        <a:xfrm>
          <a:off x="5583798" y="530229"/>
          <a:ext cx="323850" cy="323850"/>
          <a:chOff x="5362790" y="530229"/>
          <a:chExt cx="323850" cy="323850"/>
        </a:xfrm>
      </xdr:grpSpPr>
      <xdr:sp macro="" textlink="">
        <xdr:nvSpPr>
          <xdr:cNvPr id="88" name="Oval 87">
            <a:extLst>
              <a:ext uri="{FF2B5EF4-FFF2-40B4-BE49-F238E27FC236}">
                <a16:creationId xmlns:a16="http://schemas.microsoft.com/office/drawing/2014/main" id="{00000000-0008-0000-0100-000058000000}"/>
              </a:ext>
            </a:extLst>
          </xdr:cNvPr>
          <xdr:cNvSpPr/>
        </xdr:nvSpPr>
        <xdr:spPr>
          <a:xfrm>
            <a:off x="5362790" y="530229"/>
            <a:ext cx="323850" cy="323850"/>
          </a:xfrm>
          <a:prstGeom prst="ellipse">
            <a:avLst/>
          </a:prstGeom>
          <a:solidFill>
            <a:srgbClr val="9B3C9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xnSp macro="">
        <xdr:nvCxnSpPr>
          <xdr:cNvPr id="89" name="Straight Connector 88">
            <a:extLst>
              <a:ext uri="{FF2B5EF4-FFF2-40B4-BE49-F238E27FC236}">
                <a16:creationId xmlns:a16="http://schemas.microsoft.com/office/drawing/2014/main" id="{00000000-0008-0000-0100-000059000000}"/>
              </a:ext>
            </a:extLst>
          </xdr:cNvPr>
          <xdr:cNvCxnSpPr/>
        </xdr:nvCxnSpPr>
        <xdr:spPr>
          <a:xfrm>
            <a:off x="5458556" y="637202"/>
            <a:ext cx="135549" cy="0"/>
          </a:xfrm>
          <a:prstGeom prst="line">
            <a:avLst/>
          </a:prstGeom>
          <a:ln w="28575">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90" name="Straight Connector 89">
            <a:extLst>
              <a:ext uri="{FF2B5EF4-FFF2-40B4-BE49-F238E27FC236}">
                <a16:creationId xmlns:a16="http://schemas.microsoft.com/office/drawing/2014/main" id="{00000000-0008-0000-0100-00005A000000}"/>
              </a:ext>
            </a:extLst>
          </xdr:cNvPr>
          <xdr:cNvCxnSpPr/>
        </xdr:nvCxnSpPr>
        <xdr:spPr>
          <a:xfrm>
            <a:off x="5458556" y="687025"/>
            <a:ext cx="135549" cy="0"/>
          </a:xfrm>
          <a:prstGeom prst="line">
            <a:avLst/>
          </a:prstGeom>
          <a:ln w="28575">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91" name="Straight Connector 90">
            <a:extLst>
              <a:ext uri="{FF2B5EF4-FFF2-40B4-BE49-F238E27FC236}">
                <a16:creationId xmlns:a16="http://schemas.microsoft.com/office/drawing/2014/main" id="{00000000-0008-0000-0100-00005B000000}"/>
              </a:ext>
            </a:extLst>
          </xdr:cNvPr>
          <xdr:cNvCxnSpPr/>
        </xdr:nvCxnSpPr>
        <xdr:spPr>
          <a:xfrm>
            <a:off x="5458556" y="740512"/>
            <a:ext cx="135549" cy="0"/>
          </a:xfrm>
          <a:prstGeom prst="line">
            <a:avLst/>
          </a:prstGeom>
          <a:ln w="28575">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1323974</xdr:colOff>
      <xdr:row>0</xdr:row>
      <xdr:rowOff>47625</xdr:rowOff>
    </xdr:from>
    <xdr:to>
      <xdr:col>15</xdr:col>
      <xdr:colOff>561975</xdr:colOff>
      <xdr:row>0</xdr:row>
      <xdr:rowOff>495300</xdr:rowOff>
    </xdr:to>
    <xdr:sp macro="" textlink="">
      <xdr:nvSpPr>
        <xdr:cNvPr id="77" name="TextBox 76">
          <a:extLst>
            <a:ext uri="{FF2B5EF4-FFF2-40B4-BE49-F238E27FC236}">
              <a16:creationId xmlns:a16="http://schemas.microsoft.com/office/drawing/2014/main" id="{00000000-0008-0000-0100-00004D000000}"/>
            </a:ext>
          </a:extLst>
        </xdr:cNvPr>
        <xdr:cNvSpPr txBox="1"/>
      </xdr:nvSpPr>
      <xdr:spPr>
        <a:xfrm>
          <a:off x="4876799" y="47625"/>
          <a:ext cx="8953501" cy="447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i="0" u="none" strike="noStrike">
              <a:solidFill>
                <a:schemeClr val="bg1"/>
              </a:solidFill>
              <a:latin typeface="Arial"/>
              <a:cs typeface="Arial"/>
            </a:rPr>
            <a:t>CITY INFORMATION</a:t>
          </a:r>
        </a:p>
        <a:p>
          <a:r>
            <a:rPr lang="en-US" sz="1200" b="1" i="0" u="none" strike="noStrike">
              <a:solidFill>
                <a:schemeClr val="bg1"/>
              </a:solidFill>
              <a:latin typeface="Arial"/>
              <a:cs typeface="Arial"/>
            </a:rPr>
            <a:t> </a:t>
          </a:r>
        </a:p>
      </xdr:txBody>
    </xdr:sp>
    <xdr:clientData/>
  </xdr:twoCellAnchor>
  <xdr:twoCellAnchor editAs="absolute">
    <xdr:from>
      <xdr:col>2</xdr:col>
      <xdr:colOff>1313392</xdr:colOff>
      <xdr:row>0</xdr:row>
      <xdr:rowOff>896195</xdr:rowOff>
    </xdr:from>
    <xdr:to>
      <xdr:col>3</xdr:col>
      <xdr:colOff>324062</xdr:colOff>
      <xdr:row>0</xdr:row>
      <xdr:rowOff>1083520</xdr:rowOff>
    </xdr:to>
    <xdr:sp macro="" textlink="">
      <xdr:nvSpPr>
        <xdr:cNvPr id="78" name="TextBox 77">
          <a:extLst>
            <a:ext uri="{FF2B5EF4-FFF2-40B4-BE49-F238E27FC236}">
              <a16:creationId xmlns:a16="http://schemas.microsoft.com/office/drawing/2014/main" id="{00000000-0008-0000-0100-00004E000000}"/>
            </a:ext>
          </a:extLst>
        </xdr:cNvPr>
        <xdr:cNvSpPr txBox="1"/>
      </xdr:nvSpPr>
      <xdr:spPr>
        <a:xfrm>
          <a:off x="4866217" y="884765"/>
          <a:ext cx="508000" cy="206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800">
              <a:solidFill>
                <a:schemeClr val="bg1"/>
              </a:solidFill>
              <a:latin typeface="Arial" panose="020B0604020202020204" pitchFamily="34" charset="0"/>
              <a:cs typeface="Arial" panose="020B0604020202020204" pitchFamily="34" charset="0"/>
            </a:rPr>
            <a:t>Home</a:t>
          </a:r>
          <a:endParaRPr lang="en-GB" sz="1600">
            <a:solidFill>
              <a:schemeClr val="bg1"/>
            </a:solidFill>
            <a:latin typeface="Arial" panose="020B0604020202020204" pitchFamily="34" charset="0"/>
            <a:cs typeface="Arial" panose="020B0604020202020204" pitchFamily="34" charset="0"/>
          </a:endParaRPr>
        </a:p>
      </xdr:txBody>
    </xdr:sp>
    <xdr:clientData/>
  </xdr:twoCellAnchor>
  <xdr:twoCellAnchor editAs="absolute">
    <xdr:from>
      <xdr:col>3</xdr:col>
      <xdr:colOff>240645</xdr:colOff>
      <xdr:row>0</xdr:row>
      <xdr:rowOff>892067</xdr:rowOff>
    </xdr:from>
    <xdr:to>
      <xdr:col>3</xdr:col>
      <xdr:colOff>744200</xdr:colOff>
      <xdr:row>0</xdr:row>
      <xdr:rowOff>1085107</xdr:rowOff>
    </xdr:to>
    <xdr:sp macro="" textlink="">
      <xdr:nvSpPr>
        <xdr:cNvPr id="79" name="TextBox 78">
          <a:extLst>
            <a:ext uri="{FF2B5EF4-FFF2-40B4-BE49-F238E27FC236}">
              <a16:creationId xmlns:a16="http://schemas.microsoft.com/office/drawing/2014/main" id="{00000000-0008-0000-0100-00004F000000}"/>
            </a:ext>
          </a:extLst>
        </xdr:cNvPr>
        <xdr:cNvSpPr txBox="1"/>
      </xdr:nvSpPr>
      <xdr:spPr>
        <a:xfrm>
          <a:off x="5290800" y="886352"/>
          <a:ext cx="511175" cy="206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800">
              <a:solidFill>
                <a:schemeClr val="bg1"/>
              </a:solidFill>
              <a:latin typeface="Arial" panose="020B0604020202020204" pitchFamily="34" charset="0"/>
              <a:cs typeface="Arial" panose="020B0604020202020204" pitchFamily="34" charset="0"/>
            </a:rPr>
            <a:t>Info</a:t>
          </a:r>
          <a:endParaRPr lang="en-GB" sz="1600">
            <a:solidFill>
              <a:schemeClr val="bg1"/>
            </a:solidFill>
            <a:latin typeface="Arial" panose="020B0604020202020204" pitchFamily="34" charset="0"/>
            <a:cs typeface="Arial" panose="020B0604020202020204" pitchFamily="34" charset="0"/>
          </a:endParaRPr>
        </a:p>
      </xdr:txBody>
    </xdr:sp>
    <xdr:clientData/>
  </xdr:twoCellAnchor>
  <xdr:twoCellAnchor editAs="absolute">
    <xdr:from>
      <xdr:col>4</xdr:col>
      <xdr:colOff>550127</xdr:colOff>
      <xdr:row>0</xdr:row>
      <xdr:rowOff>896198</xdr:rowOff>
    </xdr:from>
    <xdr:to>
      <xdr:col>7</xdr:col>
      <xdr:colOff>135154</xdr:colOff>
      <xdr:row>0</xdr:row>
      <xdr:rowOff>1083523</xdr:rowOff>
    </xdr:to>
    <xdr:sp macro="" textlink="">
      <xdr:nvSpPr>
        <xdr:cNvPr id="80" name="TextBox 79">
          <a:extLst>
            <a:ext uri="{FF2B5EF4-FFF2-40B4-BE49-F238E27FC236}">
              <a16:creationId xmlns:a16="http://schemas.microsoft.com/office/drawing/2014/main" id="{00000000-0008-0000-0100-000050000000}"/>
            </a:ext>
          </a:extLst>
        </xdr:cNvPr>
        <xdr:cNvSpPr txBox="1"/>
      </xdr:nvSpPr>
      <xdr:spPr>
        <a:xfrm>
          <a:off x="7120472" y="884768"/>
          <a:ext cx="1398587" cy="206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800">
              <a:solidFill>
                <a:schemeClr val="bg1"/>
              </a:solidFill>
              <a:latin typeface="Arial" panose="020B0604020202020204" pitchFamily="34" charset="0"/>
              <a:cs typeface="Arial" panose="020B0604020202020204" pitchFamily="34" charset="0"/>
            </a:rPr>
            <a:t>The</a:t>
          </a:r>
          <a:r>
            <a:rPr lang="en-GB" sz="800" baseline="0">
              <a:solidFill>
                <a:schemeClr val="bg1"/>
              </a:solidFill>
              <a:latin typeface="Arial" panose="020B0604020202020204" pitchFamily="34" charset="0"/>
              <a:cs typeface="Arial" panose="020B0604020202020204" pitchFamily="34" charset="0"/>
            </a:rPr>
            <a:t> 10 Essentials</a:t>
          </a:r>
          <a:endParaRPr lang="en-GB" sz="1600">
            <a:solidFill>
              <a:schemeClr val="bg1"/>
            </a:solidFill>
            <a:latin typeface="Arial" panose="020B0604020202020204" pitchFamily="34" charset="0"/>
            <a:cs typeface="Arial" panose="020B0604020202020204" pitchFamily="34" charset="0"/>
          </a:endParaRPr>
        </a:p>
      </xdr:txBody>
    </xdr:sp>
    <xdr:clientData/>
  </xdr:twoCellAnchor>
  <xdr:twoCellAnchor editAs="absolute">
    <xdr:from>
      <xdr:col>9</xdr:col>
      <xdr:colOff>206904</xdr:colOff>
      <xdr:row>0</xdr:row>
      <xdr:rowOff>896199</xdr:rowOff>
    </xdr:from>
    <xdr:to>
      <xdr:col>10</xdr:col>
      <xdr:colOff>168805</xdr:colOff>
      <xdr:row>0</xdr:row>
      <xdr:rowOff>1083524</xdr:rowOff>
    </xdr:to>
    <xdr:sp macro="" textlink="">
      <xdr:nvSpPr>
        <xdr:cNvPr id="81" name="TextBox 80">
          <a:extLst>
            <a:ext uri="{FF2B5EF4-FFF2-40B4-BE49-F238E27FC236}">
              <a16:creationId xmlns:a16="http://schemas.microsoft.com/office/drawing/2014/main" id="{00000000-0008-0000-0100-000051000000}"/>
            </a:ext>
          </a:extLst>
        </xdr:cNvPr>
        <xdr:cNvSpPr txBox="1"/>
      </xdr:nvSpPr>
      <xdr:spPr>
        <a:xfrm>
          <a:off x="9817629" y="884769"/>
          <a:ext cx="571501" cy="206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800">
              <a:solidFill>
                <a:schemeClr val="bg1"/>
              </a:solidFill>
              <a:latin typeface="Arial" panose="020B0604020202020204" pitchFamily="34" charset="0"/>
              <a:cs typeface="Arial" panose="020B0604020202020204" pitchFamily="34" charset="0"/>
            </a:rPr>
            <a:t>Results</a:t>
          </a:r>
          <a:endParaRPr lang="en-GB" sz="1600">
            <a:solidFill>
              <a:schemeClr val="bg1"/>
            </a:solidFill>
            <a:latin typeface="Arial" panose="020B0604020202020204" pitchFamily="34" charset="0"/>
            <a:cs typeface="Arial" panose="020B0604020202020204" pitchFamily="34" charset="0"/>
          </a:endParaRPr>
        </a:p>
      </xdr:txBody>
    </xdr:sp>
    <xdr:clientData/>
  </xdr:twoCellAnchor>
  <xdr:twoCellAnchor editAs="absolute">
    <xdr:from>
      <xdr:col>3</xdr:col>
      <xdr:colOff>764115</xdr:colOff>
      <xdr:row>0</xdr:row>
      <xdr:rowOff>932396</xdr:rowOff>
    </xdr:from>
    <xdr:to>
      <xdr:col>5</xdr:col>
      <xdr:colOff>130706</xdr:colOff>
      <xdr:row>0</xdr:row>
      <xdr:rowOff>991363</xdr:rowOff>
    </xdr:to>
    <xdr:cxnSp macro="">
      <xdr:nvCxnSpPr>
        <xdr:cNvPr id="82" name="Elbow Connector 81">
          <a:extLst>
            <a:ext uri="{FF2B5EF4-FFF2-40B4-BE49-F238E27FC236}">
              <a16:creationId xmlns:a16="http://schemas.microsoft.com/office/drawing/2014/main" id="{00000000-0008-0000-0100-000052000000}"/>
            </a:ext>
          </a:extLst>
        </xdr:cNvPr>
        <xdr:cNvCxnSpPr/>
      </xdr:nvCxnSpPr>
      <xdr:spPr>
        <a:xfrm rot="10800000">
          <a:off x="5821890" y="932396"/>
          <a:ext cx="1481141" cy="58967"/>
        </a:xfrm>
        <a:prstGeom prst="bentConnector3">
          <a:avLst>
            <a:gd name="adj1" fmla="val 100000"/>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6</xdr:col>
      <xdr:colOff>552501</xdr:colOff>
      <xdr:row>0</xdr:row>
      <xdr:rowOff>932396</xdr:rowOff>
    </xdr:from>
    <xdr:to>
      <xdr:col>9</xdr:col>
      <xdr:colOff>191825</xdr:colOff>
      <xdr:row>0</xdr:row>
      <xdr:rowOff>991363</xdr:rowOff>
    </xdr:to>
    <xdr:cxnSp macro="">
      <xdr:nvCxnSpPr>
        <xdr:cNvPr id="83" name="Elbow Connector 82">
          <a:extLst>
            <a:ext uri="{FF2B5EF4-FFF2-40B4-BE49-F238E27FC236}">
              <a16:creationId xmlns:a16="http://schemas.microsoft.com/office/drawing/2014/main" id="{00000000-0008-0000-0100-000053000000}"/>
            </a:ext>
          </a:extLst>
        </xdr:cNvPr>
        <xdr:cNvCxnSpPr/>
      </xdr:nvCxnSpPr>
      <xdr:spPr>
        <a:xfrm rot="10800000" flipH="1">
          <a:off x="8322996" y="932396"/>
          <a:ext cx="1479554" cy="58967"/>
        </a:xfrm>
        <a:prstGeom prst="bentConnector3">
          <a:avLst>
            <a:gd name="adj1" fmla="val 100000"/>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10</xdr:col>
      <xdr:colOff>3704</xdr:colOff>
      <xdr:row>0</xdr:row>
      <xdr:rowOff>896199</xdr:rowOff>
    </xdr:from>
    <xdr:to>
      <xdr:col>10</xdr:col>
      <xdr:colOff>568855</xdr:colOff>
      <xdr:row>0</xdr:row>
      <xdr:rowOff>1083524</xdr:rowOff>
    </xdr:to>
    <xdr:sp macro="" textlink="">
      <xdr:nvSpPr>
        <xdr:cNvPr id="84" name="TextBox 83">
          <a:extLst>
            <a:ext uri="{FF2B5EF4-FFF2-40B4-BE49-F238E27FC236}">
              <a16:creationId xmlns:a16="http://schemas.microsoft.com/office/drawing/2014/main" id="{00000000-0008-0000-0100-000054000000}"/>
            </a:ext>
          </a:extLst>
        </xdr:cNvPr>
        <xdr:cNvSpPr txBox="1"/>
      </xdr:nvSpPr>
      <xdr:spPr>
        <a:xfrm>
          <a:off x="10217679" y="884769"/>
          <a:ext cx="571501" cy="206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800">
              <a:solidFill>
                <a:schemeClr val="bg1"/>
              </a:solidFill>
              <a:latin typeface="Arial" panose="020B0604020202020204" pitchFamily="34" charset="0"/>
              <a:cs typeface="Arial" panose="020B0604020202020204" pitchFamily="34" charset="0"/>
            </a:rPr>
            <a:t>About</a:t>
          </a:r>
          <a:endParaRPr lang="en-GB" sz="1600">
            <a:solidFill>
              <a:schemeClr val="bg1"/>
            </a:solidFill>
            <a:latin typeface="Arial" panose="020B0604020202020204" pitchFamily="34" charset="0"/>
            <a:cs typeface="Arial" panose="020B0604020202020204" pitchFamily="34" charset="0"/>
          </a:endParaRPr>
        </a:p>
      </xdr:txBody>
    </xdr:sp>
    <xdr:clientData/>
  </xdr:twoCellAnchor>
  <xdr:twoCellAnchor editAs="absolute">
    <xdr:from>
      <xdr:col>10</xdr:col>
      <xdr:colOff>135148</xdr:colOff>
      <xdr:row>0</xdr:row>
      <xdr:rowOff>520488</xdr:rowOff>
    </xdr:from>
    <xdr:to>
      <xdr:col>10</xdr:col>
      <xdr:colOff>441853</xdr:colOff>
      <xdr:row>0</xdr:row>
      <xdr:rowOff>853863</xdr:rowOff>
    </xdr:to>
    <xdr:grpSp>
      <xdr:nvGrpSpPr>
        <xdr:cNvPr id="85" name="Group 84">
          <a:hlinkClick xmlns:r="http://schemas.openxmlformats.org/officeDocument/2006/relationships" r:id="rId28"/>
          <a:extLst>
            <a:ext uri="{FF2B5EF4-FFF2-40B4-BE49-F238E27FC236}">
              <a16:creationId xmlns:a16="http://schemas.microsoft.com/office/drawing/2014/main" id="{00000000-0008-0000-0100-000055000000}"/>
            </a:ext>
          </a:extLst>
        </xdr:cNvPr>
        <xdr:cNvGrpSpPr/>
      </xdr:nvGrpSpPr>
      <xdr:grpSpPr>
        <a:xfrm>
          <a:off x="10792105" y="520488"/>
          <a:ext cx="306705" cy="333375"/>
          <a:chOff x="10363200" y="495300"/>
          <a:chExt cx="323850" cy="333375"/>
        </a:xfrm>
      </xdr:grpSpPr>
      <xdr:sp macro="" textlink="">
        <xdr:nvSpPr>
          <xdr:cNvPr id="86" name="Oval 85">
            <a:extLst>
              <a:ext uri="{FF2B5EF4-FFF2-40B4-BE49-F238E27FC236}">
                <a16:creationId xmlns:a16="http://schemas.microsoft.com/office/drawing/2014/main" id="{00000000-0008-0000-0100-000056000000}"/>
              </a:ext>
            </a:extLst>
          </xdr:cNvPr>
          <xdr:cNvSpPr/>
        </xdr:nvSpPr>
        <xdr:spPr>
          <a:xfrm>
            <a:off x="10363200" y="495300"/>
            <a:ext cx="323850" cy="323850"/>
          </a:xfrm>
          <a:prstGeom prst="ellipse">
            <a:avLst/>
          </a:prstGeom>
          <a:solidFill>
            <a:srgbClr val="00AEE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87" name="TextBox 86">
            <a:extLst>
              <a:ext uri="{FF2B5EF4-FFF2-40B4-BE49-F238E27FC236}">
                <a16:creationId xmlns:a16="http://schemas.microsoft.com/office/drawing/2014/main" id="{00000000-0008-0000-0100-000057000000}"/>
              </a:ext>
            </a:extLst>
          </xdr:cNvPr>
          <xdr:cNvSpPr txBox="1"/>
        </xdr:nvSpPr>
        <xdr:spPr>
          <a:xfrm>
            <a:off x="10401301" y="495301"/>
            <a:ext cx="247650" cy="333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600" b="1">
                <a:solidFill>
                  <a:schemeClr val="bg1"/>
                </a:solidFill>
                <a:latin typeface="Arial" panose="020B0604020202020204" pitchFamily="34" charset="0"/>
                <a:cs typeface="Arial" panose="020B0604020202020204" pitchFamily="34" charset="0"/>
              </a:rPr>
              <a:t>?</a:t>
            </a:r>
            <a:endParaRPr lang="en-GB" sz="2000" b="1">
              <a:solidFill>
                <a:schemeClr val="bg1"/>
              </a:solidFill>
              <a:latin typeface="Arial" panose="020B0604020202020204" pitchFamily="34" charset="0"/>
              <a:cs typeface="Arial" panose="020B0604020202020204" pitchFamily="34" charset="0"/>
            </a:endParaRPr>
          </a:p>
        </xdr:txBody>
      </xdr:sp>
    </xdr:grpSp>
    <xdr:clientData/>
  </xdr:twoCellAnchor>
  <xdr:twoCellAnchor editAs="absolute">
    <xdr:from>
      <xdr:col>5</xdr:col>
      <xdr:colOff>0</xdr:colOff>
      <xdr:row>1</xdr:row>
      <xdr:rowOff>93345</xdr:rowOff>
    </xdr:from>
    <xdr:to>
      <xdr:col>11</xdr:col>
      <xdr:colOff>302400</xdr:colOff>
      <xdr:row>31</xdr:row>
      <xdr:rowOff>152400</xdr:rowOff>
    </xdr:to>
    <xdr:sp macro="" textlink="">
      <xdr:nvSpPr>
        <xdr:cNvPr id="35" name="TextBox 34">
          <a:extLst>
            <a:ext uri="{FF2B5EF4-FFF2-40B4-BE49-F238E27FC236}">
              <a16:creationId xmlns:a16="http://schemas.microsoft.com/office/drawing/2014/main" id="{00000000-0008-0000-0100-000023000000}"/>
            </a:ext>
          </a:extLst>
        </xdr:cNvPr>
        <xdr:cNvSpPr txBox="1"/>
      </xdr:nvSpPr>
      <xdr:spPr>
        <a:xfrm>
          <a:off x="6143625" y="1247775"/>
          <a:ext cx="3960000" cy="5876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1200"/>
            </a:spcAft>
          </a:pPr>
          <a:r>
            <a:rPr lang="en-US" sz="1200" b="1" i="0" u="none" strike="noStrike">
              <a:solidFill>
                <a:srgbClr val="000000"/>
              </a:solidFill>
              <a:latin typeface="Arial"/>
              <a:cs typeface="Arial"/>
            </a:rPr>
            <a:t>Instructions</a:t>
          </a:r>
        </a:p>
        <a:p>
          <a:pPr marL="171450" lvl="0" indent="-171450">
            <a:lnSpc>
              <a:spcPct val="110000"/>
            </a:lnSpc>
            <a:spcAft>
              <a:spcPts val="600"/>
            </a:spcAft>
            <a:buFont typeface="Arial" panose="020B0604020202020204" pitchFamily="34" charset="0"/>
            <a:buChar char="•"/>
          </a:pPr>
          <a:r>
            <a:rPr lang="en-GB" sz="1000" b="0" i="0" u="none" strike="noStrike">
              <a:solidFill>
                <a:schemeClr val="dk1"/>
              </a:solidFill>
              <a:effectLst/>
              <a:latin typeface="Arial" panose="020B0604020202020204" pitchFamily="34" charset="0"/>
              <a:ea typeface="+mn-ea"/>
              <a:cs typeface="Arial" panose="020B0604020202020204" pitchFamily="34" charset="0"/>
            </a:rPr>
            <a:t>This</a:t>
          </a:r>
          <a:r>
            <a:rPr lang="en-GB" sz="1000" b="0" i="0" u="none" strike="noStrike" baseline="0">
              <a:solidFill>
                <a:schemeClr val="dk1"/>
              </a:solidFill>
              <a:effectLst/>
              <a:latin typeface="Arial" panose="020B0604020202020204" pitchFamily="34" charset="0"/>
              <a:ea typeface="+mn-ea"/>
              <a:cs typeface="Arial" panose="020B0604020202020204" pitchFamily="34" charset="0"/>
            </a:rPr>
            <a:t> tool accompanies the Disaster Resilience Scorecard for Cities - Preliminary Level Assessment. The scorecard is available for download </a:t>
          </a:r>
          <a:r>
            <a:rPr lang="en-GB" sz="1000" b="0" i="0" u="sng" strike="noStrike" baseline="0">
              <a:solidFill>
                <a:srgbClr val="00AEEF"/>
              </a:solidFill>
              <a:effectLst/>
              <a:latin typeface="Arial" panose="020B0604020202020204" pitchFamily="34" charset="0"/>
              <a:ea typeface="+mn-ea"/>
              <a:cs typeface="Arial" panose="020B0604020202020204" pitchFamily="34" charset="0"/>
            </a:rPr>
            <a:t>here</a:t>
          </a:r>
          <a:r>
            <a:rPr lang="en-GB" sz="1000" b="0" i="0" u="none" strike="noStrike" baseline="0">
              <a:solidFill>
                <a:schemeClr val="dk1"/>
              </a:solidFill>
              <a:effectLst/>
              <a:latin typeface="Arial" panose="020B0604020202020204" pitchFamily="34" charset="0"/>
              <a:ea typeface="+mn-ea"/>
              <a:cs typeface="Arial" panose="020B0604020202020204" pitchFamily="34" charset="0"/>
            </a:rPr>
            <a:t>.</a:t>
          </a:r>
        </a:p>
        <a:p>
          <a:pPr marL="171450" lvl="0" indent="-171450">
            <a:lnSpc>
              <a:spcPct val="110000"/>
            </a:lnSpc>
            <a:spcAft>
              <a:spcPts val="600"/>
            </a:spcAft>
            <a:buFont typeface="Arial" panose="020B0604020202020204" pitchFamily="34" charset="0"/>
            <a:buChar char="•"/>
          </a:pPr>
          <a:r>
            <a:rPr lang="en-US" sz="1000" b="0" i="0" u="none" strike="noStrike">
              <a:solidFill>
                <a:srgbClr val="000000"/>
              </a:solidFill>
              <a:latin typeface="Arial"/>
              <a:cs typeface="Arial"/>
            </a:rPr>
            <a:t>Start</a:t>
          </a:r>
          <a:r>
            <a:rPr lang="en-US" sz="1000" b="0" i="0" u="none" strike="noStrike" baseline="0">
              <a:solidFill>
                <a:srgbClr val="000000"/>
              </a:solidFill>
              <a:latin typeface="Arial"/>
              <a:cs typeface="Arial"/>
            </a:rPr>
            <a:t> by completing the 'City Information' on this tab. It might be helpful to find this information ahead of a Scorecard workshop.</a:t>
          </a:r>
        </a:p>
        <a:p>
          <a:pPr marL="171450" marR="0" lvl="0" indent="-171450" defTabSz="914400" eaLnBrk="1" fontAlgn="auto" latinLnBrk="0" hangingPunct="1">
            <a:lnSpc>
              <a:spcPct val="110000"/>
            </a:lnSpc>
            <a:spcBef>
              <a:spcPts val="0"/>
            </a:spcBef>
            <a:spcAft>
              <a:spcPts val="600"/>
            </a:spcAft>
            <a:buClrTx/>
            <a:buSzTx/>
            <a:buFont typeface="Arial" panose="020B0604020202020204" pitchFamily="34" charset="0"/>
            <a:buChar char="•"/>
            <a:tabLst/>
            <a:defRPr/>
          </a:pPr>
          <a:r>
            <a:rPr lang="en-US" sz="1000" b="0" i="0" baseline="0">
              <a:solidFill>
                <a:schemeClr val="dk1"/>
              </a:solidFill>
              <a:effectLst/>
              <a:latin typeface="Arial" panose="020B0604020202020204" pitchFamily="34" charset="0"/>
              <a:ea typeface="+mn-ea"/>
              <a:cs typeface="Arial" panose="020B0604020202020204" pitchFamily="34" charset="0"/>
            </a:rPr>
            <a:t>If the "Most likely (probable) known disaster risk" and "Most severe disaster (known)" has not yet been identified, the city can use the QRE tool (available </a:t>
          </a:r>
          <a:r>
            <a:rPr lang="en-US" sz="1000" b="0" i="0" u="sng" baseline="0">
              <a:solidFill>
                <a:srgbClr val="00AEEF"/>
              </a:solidFill>
              <a:effectLst/>
              <a:latin typeface="Arial" panose="020B0604020202020204" pitchFamily="34" charset="0"/>
              <a:ea typeface="+mn-ea"/>
              <a:cs typeface="Arial" panose="020B0604020202020204" pitchFamily="34" charset="0"/>
            </a:rPr>
            <a:t>here</a:t>
          </a:r>
          <a:r>
            <a:rPr lang="en-US" sz="1000" b="0" i="0" baseline="0">
              <a:solidFill>
                <a:schemeClr val="dk1"/>
              </a:solidFill>
              <a:effectLst/>
              <a:latin typeface="Arial" panose="020B0604020202020204" pitchFamily="34" charset="0"/>
              <a:ea typeface="+mn-ea"/>
              <a:cs typeface="Arial" panose="020B0604020202020204" pitchFamily="34" charset="0"/>
            </a:rPr>
            <a:t>).</a:t>
          </a:r>
          <a:endParaRPr lang="en-GB" sz="1000">
            <a:effectLst/>
            <a:latin typeface="Arial" panose="020B0604020202020204" pitchFamily="34" charset="0"/>
            <a:cs typeface="Arial" panose="020B0604020202020204" pitchFamily="34" charset="0"/>
          </a:endParaRPr>
        </a:p>
        <a:p>
          <a:pPr marL="171450" lvl="0" indent="-171450">
            <a:lnSpc>
              <a:spcPct val="110000"/>
            </a:lnSpc>
            <a:spcAft>
              <a:spcPts val="600"/>
            </a:spcAft>
            <a:buFont typeface="Arial" panose="020B0604020202020204" pitchFamily="34" charset="0"/>
            <a:buChar char="•"/>
          </a:pPr>
          <a:r>
            <a:rPr lang="en-US" sz="1000" b="0" i="0" u="none" strike="noStrike" baseline="0">
              <a:solidFill>
                <a:srgbClr val="000000"/>
              </a:solidFill>
              <a:latin typeface="Arial"/>
              <a:cs typeface="Arial"/>
            </a:rPr>
            <a:t>The Scorecard can be completed collaboratively at a Scorecard workshop, clicking through each of the 10 Essentials using the navigation buttons at the top of each screen.</a:t>
          </a:r>
        </a:p>
        <a:p>
          <a:pPr marL="171450" lvl="0" indent="-171450">
            <a:lnSpc>
              <a:spcPct val="110000"/>
            </a:lnSpc>
            <a:spcAft>
              <a:spcPts val="600"/>
            </a:spcAft>
            <a:buFont typeface="Arial" panose="020B0604020202020204" pitchFamily="34" charset="0"/>
            <a:buChar char="•"/>
          </a:pPr>
          <a:r>
            <a:rPr lang="en-US" sz="1000" b="0" i="0" u="none" strike="noStrike" baseline="0">
              <a:solidFill>
                <a:srgbClr val="000000"/>
              </a:solidFill>
              <a:latin typeface="Arial"/>
              <a:cs typeface="Arial"/>
            </a:rPr>
            <a:t>Each of the 10 Essentials has a set of questions, comments and responses. For each question, select the most appropriate response. There are additional fields to add notes, actions, action owners and timescales.</a:t>
          </a:r>
        </a:p>
        <a:p>
          <a:pPr marL="171450" lvl="0" indent="-171450">
            <a:lnSpc>
              <a:spcPct val="110000"/>
            </a:lnSpc>
            <a:spcAft>
              <a:spcPts val="600"/>
            </a:spcAft>
            <a:buFont typeface="Arial" panose="020B0604020202020204" pitchFamily="34" charset="0"/>
            <a:buChar char="•"/>
          </a:pPr>
          <a:r>
            <a:rPr lang="en-US" sz="1000" b="0" i="0" u="none" strike="noStrike" baseline="0">
              <a:solidFill>
                <a:srgbClr val="000000"/>
              </a:solidFill>
              <a:latin typeface="Arial"/>
              <a:cs typeface="Arial"/>
            </a:rPr>
            <a:t>Once complete, the 'Results' tab summarise the score for each of the 10 Essentials.</a:t>
          </a:r>
        </a:p>
        <a:p>
          <a:pPr marL="171450" lvl="0" indent="-171450">
            <a:lnSpc>
              <a:spcPct val="110000"/>
            </a:lnSpc>
            <a:spcAft>
              <a:spcPts val="600"/>
            </a:spcAft>
            <a:buFont typeface="Arial" panose="020B0604020202020204" pitchFamily="34" charset="0"/>
            <a:buChar char="•"/>
          </a:pPr>
          <a:r>
            <a:rPr lang="en-US" sz="1000" b="0" i="0" u="none" strike="noStrike" baseline="0">
              <a:solidFill>
                <a:srgbClr val="000000"/>
              </a:solidFill>
              <a:latin typeface="Arial"/>
              <a:cs typeface="Arial"/>
            </a:rPr>
            <a:t>Further information can be requested from the staff and partners listed on the 'About' tab. </a:t>
          </a:r>
        </a:p>
      </xdr:txBody>
    </xdr:sp>
    <xdr:clientData/>
  </xdr:twoCellAnchor>
  <xdr:twoCellAnchor>
    <xdr:from>
      <xdr:col>5</xdr:col>
      <xdr:colOff>228600</xdr:colOff>
      <xdr:row>4</xdr:row>
      <xdr:rowOff>8283</xdr:rowOff>
    </xdr:from>
    <xdr:to>
      <xdr:col>10</xdr:col>
      <xdr:colOff>447261</xdr:colOff>
      <xdr:row>6</xdr:row>
      <xdr:rowOff>0</xdr:rowOff>
    </xdr:to>
    <xdr:sp macro="" textlink="">
      <xdr:nvSpPr>
        <xdr:cNvPr id="36" name="Rectangle 35">
          <a:hlinkClick xmlns:r="http://schemas.openxmlformats.org/officeDocument/2006/relationships" r:id="rId29"/>
          <a:extLst>
            <a:ext uri="{FF2B5EF4-FFF2-40B4-BE49-F238E27FC236}">
              <a16:creationId xmlns:a16="http://schemas.microsoft.com/office/drawing/2014/main" id="{00000000-0008-0000-0100-000024000000}"/>
            </a:ext>
          </a:extLst>
        </xdr:cNvPr>
        <xdr:cNvSpPr/>
      </xdr:nvSpPr>
      <xdr:spPr>
        <a:xfrm>
          <a:off x="7583557" y="1722783"/>
          <a:ext cx="3366052" cy="3727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6</xdr:col>
      <xdr:colOff>364066</xdr:colOff>
      <xdr:row>9</xdr:row>
      <xdr:rowOff>24848</xdr:rowOff>
    </xdr:from>
    <xdr:to>
      <xdr:col>10</xdr:col>
      <xdr:colOff>240195</xdr:colOff>
      <xdr:row>11</xdr:row>
      <xdr:rowOff>20375</xdr:rowOff>
    </xdr:to>
    <xdr:sp macro="" textlink="">
      <xdr:nvSpPr>
        <xdr:cNvPr id="37" name="Rectangle 36">
          <a:hlinkClick xmlns:r="http://schemas.openxmlformats.org/officeDocument/2006/relationships" r:id="rId30"/>
          <a:extLst>
            <a:ext uri="{FF2B5EF4-FFF2-40B4-BE49-F238E27FC236}">
              <a16:creationId xmlns:a16="http://schemas.microsoft.com/office/drawing/2014/main" id="{00000000-0008-0000-0100-000025000000}"/>
            </a:ext>
          </a:extLst>
        </xdr:cNvPr>
        <xdr:cNvSpPr/>
      </xdr:nvSpPr>
      <xdr:spPr>
        <a:xfrm>
          <a:off x="8348501" y="2691848"/>
          <a:ext cx="2394042" cy="3765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481965</xdr:colOff>
      <xdr:row>0</xdr:row>
      <xdr:rowOff>1125955</xdr:rowOff>
    </xdr:to>
    <xdr:pic>
      <xdr:nvPicPr>
        <xdr:cNvPr id="111" name="Picture 110">
          <a:extLst>
            <a:ext uri="{FF2B5EF4-FFF2-40B4-BE49-F238E27FC236}">
              <a16:creationId xmlns:a16="http://schemas.microsoft.com/office/drawing/2014/main" id="{00000000-0008-0000-0200-00006F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8172450" cy="1118335"/>
        </a:xfrm>
        <a:prstGeom prst="rect">
          <a:avLst/>
        </a:prstGeom>
      </xdr:spPr>
    </xdr:pic>
    <xdr:clientData/>
  </xdr:twoCellAnchor>
  <xdr:oneCellAnchor>
    <xdr:from>
      <xdr:col>4</xdr:col>
      <xdr:colOff>1255310</xdr:colOff>
      <xdr:row>0</xdr:row>
      <xdr:rowOff>95250</xdr:rowOff>
    </xdr:from>
    <xdr:ext cx="280205" cy="887815"/>
    <xdr:sp macro="" textlink="">
      <xdr:nvSpPr>
        <xdr:cNvPr id="112" name="TextBox 111">
          <a:extLst>
            <a:ext uri="{FF2B5EF4-FFF2-40B4-BE49-F238E27FC236}">
              <a16:creationId xmlns:a16="http://schemas.microsoft.com/office/drawing/2014/main" id="{00000000-0008-0000-0200-000070000000}"/>
            </a:ext>
          </a:extLst>
        </xdr:cNvPr>
        <xdr:cNvSpPr txBox="1"/>
      </xdr:nvSpPr>
      <xdr:spPr>
        <a:xfrm rot="16200000">
          <a:off x="3999505" y="399055"/>
          <a:ext cx="887815"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200">
              <a:solidFill>
                <a:schemeClr val="bg1"/>
              </a:solidFill>
            </a:rPr>
            <a:t>MAY 2017</a:t>
          </a:r>
        </a:p>
      </xdr:txBody>
    </xdr:sp>
    <xdr:clientData/>
  </xdr:oneCellAnchor>
  <xdr:oneCellAnchor>
    <xdr:from>
      <xdr:col>0</xdr:col>
      <xdr:colOff>285750</xdr:colOff>
      <xdr:row>0</xdr:row>
      <xdr:rowOff>161927</xdr:rowOff>
    </xdr:from>
    <xdr:ext cx="3933825" cy="800091"/>
    <xdr:sp macro="" textlink="">
      <xdr:nvSpPr>
        <xdr:cNvPr id="113" name="TextBox 112">
          <a:extLst>
            <a:ext uri="{FF2B5EF4-FFF2-40B4-BE49-F238E27FC236}">
              <a16:creationId xmlns:a16="http://schemas.microsoft.com/office/drawing/2014/main" id="{00000000-0008-0000-0200-000071000000}"/>
            </a:ext>
          </a:extLst>
        </xdr:cNvPr>
        <xdr:cNvSpPr txBox="1"/>
      </xdr:nvSpPr>
      <xdr:spPr>
        <a:xfrm>
          <a:off x="285750" y="161927"/>
          <a:ext cx="3933825" cy="8000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lvl="0" algn="l"/>
          <a:r>
            <a:rPr lang="en-GB" sz="2400" b="1" spc="120" baseline="0">
              <a:solidFill>
                <a:schemeClr val="bg1"/>
              </a:solidFill>
              <a:effectLst/>
              <a:latin typeface="Arial" panose="020B0604020202020204" pitchFamily="34" charset="0"/>
              <a:ea typeface="+mn-ea"/>
              <a:cs typeface="Arial" panose="020B0604020202020204" pitchFamily="34" charset="0"/>
            </a:rPr>
            <a:t>DISASTER RESILIENCE</a:t>
          </a:r>
          <a:endParaRPr lang="en-US" sz="2400" b="1" spc="120" baseline="0">
            <a:solidFill>
              <a:schemeClr val="bg1"/>
            </a:solidFill>
            <a:effectLst/>
            <a:latin typeface="Arial" panose="020B0604020202020204" pitchFamily="34" charset="0"/>
            <a:ea typeface="+mn-ea"/>
            <a:cs typeface="Arial" panose="020B0604020202020204" pitchFamily="34" charset="0"/>
          </a:endParaRPr>
        </a:p>
        <a:p>
          <a:pPr lvl="0" algn="l"/>
          <a:r>
            <a:rPr lang="en-GB" sz="2400">
              <a:solidFill>
                <a:schemeClr val="bg1"/>
              </a:solidFill>
              <a:effectLst/>
              <a:latin typeface="Arial" panose="020B0604020202020204" pitchFamily="34" charset="0"/>
              <a:ea typeface="+mn-ea"/>
              <a:cs typeface="Arial" panose="020B0604020202020204" pitchFamily="34" charset="0"/>
            </a:rPr>
            <a:t>SCORECARD FOR CITIES</a:t>
          </a:r>
          <a:endParaRPr lang="en-US" sz="2400">
            <a:solidFill>
              <a:schemeClr val="bg1"/>
            </a:solidFill>
            <a:effectLst/>
            <a:latin typeface="Arial" panose="020B0604020202020204" pitchFamily="34" charset="0"/>
            <a:ea typeface="+mn-ea"/>
            <a:cs typeface="Arial" panose="020B0604020202020204" pitchFamily="34" charset="0"/>
          </a:endParaRPr>
        </a:p>
      </xdr:txBody>
    </xdr:sp>
    <xdr:clientData/>
  </xdr:oneCellAnchor>
  <xdr:twoCellAnchor>
    <xdr:from>
      <xdr:col>0</xdr:col>
      <xdr:colOff>260351</xdr:colOff>
      <xdr:row>13</xdr:row>
      <xdr:rowOff>49929</xdr:rowOff>
    </xdr:from>
    <xdr:to>
      <xdr:col>4</xdr:col>
      <xdr:colOff>1301750</xdr:colOff>
      <xdr:row>15</xdr:row>
      <xdr:rowOff>122726</xdr:rowOff>
    </xdr:to>
    <xdr:sp macro="" textlink="$M$163">
      <xdr:nvSpPr>
        <xdr:cNvPr id="114" name="TextBox 113">
          <a:extLst>
            <a:ext uri="{FF2B5EF4-FFF2-40B4-BE49-F238E27FC236}">
              <a16:creationId xmlns:a16="http://schemas.microsoft.com/office/drawing/2014/main" id="{00000000-0008-0000-0200-000072000000}"/>
            </a:ext>
          </a:extLst>
        </xdr:cNvPr>
        <xdr:cNvSpPr txBox="1"/>
      </xdr:nvSpPr>
      <xdr:spPr>
        <a:xfrm>
          <a:off x="260351" y="3138750"/>
          <a:ext cx="4089399" cy="3993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143C30E8-C3EF-4A5A-B450-912665455217}" type="TxLink">
            <a:rPr lang="en-US" sz="1400" b="0" i="0" u="none" strike="noStrike">
              <a:solidFill>
                <a:sysClr val="windowText" lastClr="000000"/>
              </a:solidFill>
              <a:latin typeface="Arial"/>
              <a:cs typeface="Arial"/>
            </a:rPr>
            <a:pPr/>
            <a:t>The overall score for this assessment is 0 / 141</a:t>
          </a:fld>
          <a:endParaRPr lang="en-GB" sz="1800">
            <a:solidFill>
              <a:sysClr val="windowText" lastClr="000000"/>
            </a:solidFill>
            <a:latin typeface="Arial" panose="020B0604020202020204" pitchFamily="34" charset="0"/>
            <a:cs typeface="Arial" panose="020B0604020202020204" pitchFamily="34" charset="0"/>
          </a:endParaRPr>
        </a:p>
      </xdr:txBody>
    </xdr:sp>
    <xdr:clientData/>
  </xdr:twoCellAnchor>
  <xdr:twoCellAnchor editAs="absolute">
    <xdr:from>
      <xdr:col>5</xdr:col>
      <xdr:colOff>253795</xdr:colOff>
      <xdr:row>0</xdr:row>
      <xdr:rowOff>530229</xdr:rowOff>
    </xdr:from>
    <xdr:to>
      <xdr:col>6</xdr:col>
      <xdr:colOff>124949</xdr:colOff>
      <xdr:row>0</xdr:row>
      <xdr:rowOff>860488</xdr:rowOff>
    </xdr:to>
    <xdr:pic>
      <xdr:nvPicPr>
        <xdr:cNvPr id="74" name="Picture 73">
          <a:hlinkClick xmlns:r="http://schemas.openxmlformats.org/officeDocument/2006/relationships" r:id="rId2"/>
          <a:extLst>
            <a:ext uri="{FF2B5EF4-FFF2-40B4-BE49-F238E27FC236}">
              <a16:creationId xmlns:a16="http://schemas.microsoft.com/office/drawing/2014/main" id="{00000000-0008-0000-0200-00004A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772580" y="530229"/>
          <a:ext cx="330259" cy="330259"/>
        </a:xfrm>
        <a:prstGeom prst="rect">
          <a:avLst/>
        </a:prstGeom>
      </xdr:spPr>
    </xdr:pic>
    <xdr:clientData fPrintsWithSheet="0"/>
  </xdr:twoCellAnchor>
  <xdr:twoCellAnchor editAs="absolute">
    <xdr:from>
      <xdr:col>6</xdr:col>
      <xdr:colOff>207079</xdr:colOff>
      <xdr:row>0</xdr:row>
      <xdr:rowOff>530229</xdr:rowOff>
    </xdr:from>
    <xdr:to>
      <xdr:col>7</xdr:col>
      <xdr:colOff>59183</xdr:colOff>
      <xdr:row>0</xdr:row>
      <xdr:rowOff>860488</xdr:rowOff>
    </xdr:to>
    <xdr:pic>
      <xdr:nvPicPr>
        <xdr:cNvPr id="75" name="Picture 74">
          <a:hlinkClick xmlns:r="http://schemas.openxmlformats.org/officeDocument/2006/relationships" r:id="rId4"/>
          <a:extLst>
            <a:ext uri="{FF2B5EF4-FFF2-40B4-BE49-F238E27FC236}">
              <a16:creationId xmlns:a16="http://schemas.microsoft.com/office/drawing/2014/main" id="{00000000-0008-0000-0200-00004B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188779" y="530229"/>
          <a:ext cx="330259" cy="330259"/>
        </a:xfrm>
        <a:prstGeom prst="rect">
          <a:avLst/>
        </a:prstGeom>
      </xdr:spPr>
    </xdr:pic>
    <xdr:clientData fPrintsWithSheet="0"/>
  </xdr:twoCellAnchor>
  <xdr:twoCellAnchor editAs="absolute">
    <xdr:from>
      <xdr:col>7</xdr:col>
      <xdr:colOff>129883</xdr:colOff>
      <xdr:row>0</xdr:row>
      <xdr:rowOff>530229</xdr:rowOff>
    </xdr:from>
    <xdr:to>
      <xdr:col>7</xdr:col>
      <xdr:colOff>473477</xdr:colOff>
      <xdr:row>0</xdr:row>
      <xdr:rowOff>860488</xdr:rowOff>
    </xdr:to>
    <xdr:pic>
      <xdr:nvPicPr>
        <xdr:cNvPr id="76" name="Picture 75">
          <a:hlinkClick xmlns:r="http://schemas.openxmlformats.org/officeDocument/2006/relationships" r:id="rId6"/>
          <a:extLst>
            <a:ext uri="{FF2B5EF4-FFF2-40B4-BE49-F238E27FC236}">
              <a16:creationId xmlns:a16="http://schemas.microsoft.com/office/drawing/2014/main" id="{00000000-0008-0000-0200-00004C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04978" y="530229"/>
          <a:ext cx="330259" cy="330259"/>
        </a:xfrm>
        <a:prstGeom prst="rect">
          <a:avLst/>
        </a:prstGeom>
      </xdr:spPr>
    </xdr:pic>
    <xdr:clientData fPrintsWithSheet="0"/>
  </xdr:twoCellAnchor>
  <xdr:twoCellAnchor editAs="absolute">
    <xdr:from>
      <xdr:col>7</xdr:col>
      <xdr:colOff>553702</xdr:colOff>
      <xdr:row>0</xdr:row>
      <xdr:rowOff>530229</xdr:rowOff>
    </xdr:from>
    <xdr:to>
      <xdr:col>8</xdr:col>
      <xdr:colOff>278171</xdr:colOff>
      <xdr:row>0</xdr:row>
      <xdr:rowOff>860488</xdr:rowOff>
    </xdr:to>
    <xdr:pic>
      <xdr:nvPicPr>
        <xdr:cNvPr id="77" name="Picture 76">
          <a:hlinkClick xmlns:r="http://schemas.openxmlformats.org/officeDocument/2006/relationships" r:id="rId8"/>
          <a:extLst>
            <a:ext uri="{FF2B5EF4-FFF2-40B4-BE49-F238E27FC236}">
              <a16:creationId xmlns:a16="http://schemas.microsoft.com/office/drawing/2014/main" id="{00000000-0008-0000-0200-00004D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7021177" y="530229"/>
          <a:ext cx="330259" cy="330259"/>
        </a:xfrm>
        <a:prstGeom prst="rect">
          <a:avLst/>
        </a:prstGeom>
      </xdr:spPr>
    </xdr:pic>
    <xdr:clientData fPrintsWithSheet="0"/>
  </xdr:twoCellAnchor>
  <xdr:twoCellAnchor editAs="absolute">
    <xdr:from>
      <xdr:col>8</xdr:col>
      <xdr:colOff>360301</xdr:colOff>
      <xdr:row>0</xdr:row>
      <xdr:rowOff>530229</xdr:rowOff>
    </xdr:from>
    <xdr:to>
      <xdr:col>9</xdr:col>
      <xdr:colOff>84770</xdr:colOff>
      <xdr:row>0</xdr:row>
      <xdr:rowOff>860488</xdr:rowOff>
    </xdr:to>
    <xdr:pic>
      <xdr:nvPicPr>
        <xdr:cNvPr id="78" name="Picture 77">
          <a:hlinkClick xmlns:r="http://schemas.openxmlformats.org/officeDocument/2006/relationships" r:id="rId10"/>
          <a:extLst>
            <a:ext uri="{FF2B5EF4-FFF2-40B4-BE49-F238E27FC236}">
              <a16:creationId xmlns:a16="http://schemas.microsoft.com/office/drawing/2014/main" id="{00000000-0008-0000-0200-00004E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7437376" y="530229"/>
          <a:ext cx="330259" cy="330259"/>
        </a:xfrm>
        <a:prstGeom prst="rect">
          <a:avLst/>
        </a:prstGeom>
      </xdr:spPr>
    </xdr:pic>
    <xdr:clientData fPrintsWithSheet="0"/>
  </xdr:twoCellAnchor>
  <xdr:twoCellAnchor editAs="absolute">
    <xdr:from>
      <xdr:col>9</xdr:col>
      <xdr:colOff>174520</xdr:colOff>
      <xdr:row>0</xdr:row>
      <xdr:rowOff>530229</xdr:rowOff>
    </xdr:from>
    <xdr:to>
      <xdr:col>9</xdr:col>
      <xdr:colOff>497159</xdr:colOff>
      <xdr:row>0</xdr:row>
      <xdr:rowOff>860488</xdr:rowOff>
    </xdr:to>
    <xdr:pic>
      <xdr:nvPicPr>
        <xdr:cNvPr id="79" name="Picture 78">
          <a:hlinkClick xmlns:r="http://schemas.openxmlformats.org/officeDocument/2006/relationships" r:id="rId12"/>
          <a:extLst>
            <a:ext uri="{FF2B5EF4-FFF2-40B4-BE49-F238E27FC236}">
              <a16:creationId xmlns:a16="http://schemas.microsoft.com/office/drawing/2014/main" id="{00000000-0008-0000-0200-00004F0000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7853575" y="530229"/>
          <a:ext cx="330259" cy="330259"/>
        </a:xfrm>
        <a:prstGeom prst="rect">
          <a:avLst/>
        </a:prstGeom>
      </xdr:spPr>
    </xdr:pic>
    <xdr:clientData fPrintsWithSheet="0"/>
  </xdr:twoCellAnchor>
  <xdr:twoCellAnchor editAs="absolute">
    <xdr:from>
      <xdr:col>9</xdr:col>
      <xdr:colOff>590719</xdr:colOff>
      <xdr:row>0</xdr:row>
      <xdr:rowOff>530229</xdr:rowOff>
    </xdr:from>
    <xdr:to>
      <xdr:col>10</xdr:col>
      <xdr:colOff>303758</xdr:colOff>
      <xdr:row>0</xdr:row>
      <xdr:rowOff>860488</xdr:rowOff>
    </xdr:to>
    <xdr:pic>
      <xdr:nvPicPr>
        <xdr:cNvPr id="80" name="Picture 79">
          <a:hlinkClick xmlns:r="http://schemas.openxmlformats.org/officeDocument/2006/relationships" r:id="rId14"/>
          <a:extLst>
            <a:ext uri="{FF2B5EF4-FFF2-40B4-BE49-F238E27FC236}">
              <a16:creationId xmlns:a16="http://schemas.microsoft.com/office/drawing/2014/main" id="{00000000-0008-0000-0200-000050000000}"/>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8269774" y="530229"/>
          <a:ext cx="330259" cy="330259"/>
        </a:xfrm>
        <a:prstGeom prst="rect">
          <a:avLst/>
        </a:prstGeom>
      </xdr:spPr>
    </xdr:pic>
    <xdr:clientData fPrintsWithSheet="0"/>
  </xdr:twoCellAnchor>
  <xdr:twoCellAnchor editAs="absolute">
    <xdr:from>
      <xdr:col>10</xdr:col>
      <xdr:colOff>393508</xdr:colOff>
      <xdr:row>0</xdr:row>
      <xdr:rowOff>530229</xdr:rowOff>
    </xdr:from>
    <xdr:to>
      <xdr:col>11</xdr:col>
      <xdr:colOff>106547</xdr:colOff>
      <xdr:row>0</xdr:row>
      <xdr:rowOff>860488</xdr:rowOff>
    </xdr:to>
    <xdr:pic>
      <xdr:nvPicPr>
        <xdr:cNvPr id="81" name="Picture 80">
          <a:hlinkClick xmlns:r="http://schemas.openxmlformats.org/officeDocument/2006/relationships" r:id="rId16"/>
          <a:extLst>
            <a:ext uri="{FF2B5EF4-FFF2-40B4-BE49-F238E27FC236}">
              <a16:creationId xmlns:a16="http://schemas.microsoft.com/office/drawing/2014/main" id="{00000000-0008-0000-0200-000051000000}"/>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8685973" y="530229"/>
          <a:ext cx="330259" cy="330259"/>
        </a:xfrm>
        <a:prstGeom prst="rect">
          <a:avLst/>
        </a:prstGeom>
      </xdr:spPr>
    </xdr:pic>
    <xdr:clientData fPrintsWithSheet="0"/>
  </xdr:twoCellAnchor>
  <xdr:twoCellAnchor editAs="absolute">
    <xdr:from>
      <xdr:col>11</xdr:col>
      <xdr:colOff>200107</xdr:colOff>
      <xdr:row>0</xdr:row>
      <xdr:rowOff>530229</xdr:rowOff>
    </xdr:from>
    <xdr:to>
      <xdr:col>11</xdr:col>
      <xdr:colOff>522746</xdr:colOff>
      <xdr:row>0</xdr:row>
      <xdr:rowOff>860488</xdr:rowOff>
    </xdr:to>
    <xdr:pic>
      <xdr:nvPicPr>
        <xdr:cNvPr id="82" name="Picture 81">
          <a:hlinkClick xmlns:r="http://schemas.openxmlformats.org/officeDocument/2006/relationships" r:id="rId18"/>
          <a:extLst>
            <a:ext uri="{FF2B5EF4-FFF2-40B4-BE49-F238E27FC236}">
              <a16:creationId xmlns:a16="http://schemas.microsoft.com/office/drawing/2014/main" id="{00000000-0008-0000-0200-000052000000}"/>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tretch>
          <a:fillRect/>
        </a:stretch>
      </xdr:blipFill>
      <xdr:spPr>
        <a:xfrm>
          <a:off x="9102172" y="530229"/>
          <a:ext cx="330259" cy="330259"/>
        </a:xfrm>
        <a:prstGeom prst="rect">
          <a:avLst/>
        </a:prstGeom>
      </xdr:spPr>
    </xdr:pic>
    <xdr:clientData fPrintsWithSheet="0"/>
  </xdr:twoCellAnchor>
  <xdr:twoCellAnchor editAs="absolute">
    <xdr:from>
      <xdr:col>12</xdr:col>
      <xdr:colOff>2896</xdr:colOff>
      <xdr:row>0</xdr:row>
      <xdr:rowOff>530229</xdr:rowOff>
    </xdr:from>
    <xdr:to>
      <xdr:col>12</xdr:col>
      <xdr:colOff>327440</xdr:colOff>
      <xdr:row>0</xdr:row>
      <xdr:rowOff>860488</xdr:rowOff>
    </xdr:to>
    <xdr:pic>
      <xdr:nvPicPr>
        <xdr:cNvPr id="83" name="Picture 82">
          <a:hlinkClick xmlns:r="http://schemas.openxmlformats.org/officeDocument/2006/relationships" r:id="rId20"/>
          <a:extLst>
            <a:ext uri="{FF2B5EF4-FFF2-40B4-BE49-F238E27FC236}">
              <a16:creationId xmlns:a16="http://schemas.microsoft.com/office/drawing/2014/main" id="{00000000-0008-0000-0200-000053000000}"/>
            </a:ext>
          </a:extLst>
        </xdr:cNvPr>
        <xdr:cNvPicPr>
          <a:picLocks noChangeAspect="1"/>
        </xdr:cNvPicPr>
      </xdr:nvPicPr>
      <xdr:blipFill>
        <a:blip xmlns:r="http://schemas.openxmlformats.org/officeDocument/2006/relationships" r:embed="rId21" cstate="print">
          <a:extLst>
            <a:ext uri="{28A0092B-C50C-407E-A947-70E740481C1C}">
              <a14:useLocalDpi xmlns:a14="http://schemas.microsoft.com/office/drawing/2010/main" val="0"/>
            </a:ext>
          </a:extLst>
        </a:blip>
        <a:stretch>
          <a:fillRect/>
        </a:stretch>
      </xdr:blipFill>
      <xdr:spPr>
        <a:xfrm>
          <a:off x="9518371" y="530229"/>
          <a:ext cx="330259" cy="330259"/>
        </a:xfrm>
        <a:prstGeom prst="rect">
          <a:avLst/>
        </a:prstGeom>
      </xdr:spPr>
    </xdr:pic>
    <xdr:clientData fPrintsWithSheet="0"/>
  </xdr:twoCellAnchor>
  <xdr:twoCellAnchor editAs="absolute">
    <xdr:from>
      <xdr:col>4</xdr:col>
      <xdr:colOff>1905000</xdr:colOff>
      <xdr:row>0</xdr:row>
      <xdr:rowOff>530229</xdr:rowOff>
    </xdr:from>
    <xdr:to>
      <xdr:col>4</xdr:col>
      <xdr:colOff>2228850</xdr:colOff>
      <xdr:row>0</xdr:row>
      <xdr:rowOff>854079</xdr:rowOff>
    </xdr:to>
    <xdr:grpSp>
      <xdr:nvGrpSpPr>
        <xdr:cNvPr id="84" name="Group 83">
          <a:hlinkClick xmlns:r="http://schemas.openxmlformats.org/officeDocument/2006/relationships" r:id="rId22"/>
          <a:extLst>
            <a:ext uri="{FF2B5EF4-FFF2-40B4-BE49-F238E27FC236}">
              <a16:creationId xmlns:a16="http://schemas.microsoft.com/office/drawing/2014/main" id="{00000000-0008-0000-0200-000054000000}"/>
            </a:ext>
          </a:extLst>
        </xdr:cNvPr>
        <xdr:cNvGrpSpPr/>
      </xdr:nvGrpSpPr>
      <xdr:grpSpPr>
        <a:xfrm>
          <a:off x="5092700" y="530229"/>
          <a:ext cx="323850" cy="323850"/>
          <a:chOff x="4980214" y="457200"/>
          <a:chExt cx="323850" cy="323850"/>
        </a:xfrm>
      </xdr:grpSpPr>
      <xdr:sp macro="" textlink="">
        <xdr:nvSpPr>
          <xdr:cNvPr id="104" name="Oval 103">
            <a:extLst>
              <a:ext uri="{FF2B5EF4-FFF2-40B4-BE49-F238E27FC236}">
                <a16:creationId xmlns:a16="http://schemas.microsoft.com/office/drawing/2014/main" id="{00000000-0008-0000-0200-000068000000}"/>
              </a:ext>
            </a:extLst>
          </xdr:cNvPr>
          <xdr:cNvSpPr/>
        </xdr:nvSpPr>
        <xdr:spPr>
          <a:xfrm>
            <a:off x="4980214" y="457200"/>
            <a:ext cx="323850" cy="323850"/>
          </a:xfrm>
          <a:prstGeom prst="ellipse">
            <a:avLst/>
          </a:prstGeom>
          <a:solidFill>
            <a:srgbClr val="00AEE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pic>
        <xdr:nvPicPr>
          <xdr:cNvPr id="105" name="imageLogo" descr="HOME, HOUSE, SILHOUETTE, ICON, BUILDING  Public Domain Pictures ">
            <a:extLst>
              <a:ext uri="{FF2B5EF4-FFF2-40B4-BE49-F238E27FC236}">
                <a16:creationId xmlns:a16="http://schemas.microsoft.com/office/drawing/2014/main" id="{00000000-0008-0000-0200-000069000000}"/>
              </a:ext>
            </a:extLst>
          </xdr:cNvPr>
          <xdr:cNvPicPr>
            <a:picLocks noChangeAspect="1" noChangeArrowheads="1"/>
          </xdr:cNvPicPr>
        </xdr:nvPicPr>
        <xdr:blipFill>
          <a:blip xmlns:r="http://schemas.openxmlformats.org/officeDocument/2006/relationships" r:embed="rId23" cstate="print">
            <a:extLst>
              <a:ext uri="{BEBA8EAE-BF5A-486C-A8C5-ECC9F3942E4B}">
                <a14:imgProps xmlns:a14="http://schemas.microsoft.com/office/drawing/2010/main">
                  <a14:imgLayer r:embed="rId24">
                    <a14:imgEffect>
                      <a14:brightnessContrast bright="100000"/>
                    </a14:imgEffect>
                  </a14:imgLayer>
                </a14:imgProps>
              </a:ext>
              <a:ext uri="{28A0092B-C50C-407E-A947-70E740481C1C}">
                <a14:useLocalDpi xmlns:a14="http://schemas.microsoft.com/office/drawing/2010/main" val="0"/>
              </a:ext>
            </a:extLst>
          </a:blip>
          <a:srcRect/>
          <a:stretch>
            <a:fillRect/>
          </a:stretch>
        </xdr:blipFill>
        <xdr:spPr bwMode="auto">
          <a:xfrm>
            <a:off x="5051425" y="524826"/>
            <a:ext cx="190500" cy="180023"/>
          </a:xfrm>
          <a:prstGeom prst="rect">
            <a:avLst/>
          </a:prstGeom>
          <a:noFill/>
          <a:extLst>
            <a:ext uri="{909E8E84-426E-40DD-AFC4-6F175D3DCCD1}">
              <a14:hiddenFill xmlns:a14="http://schemas.microsoft.com/office/drawing/2010/main">
                <a:solidFill>
                  <a:srgbClr val="FFFFFF"/>
                </a:solidFill>
              </a14:hiddenFill>
            </a:ext>
          </a:extLst>
        </xdr:spPr>
      </xdr:pic>
    </xdr:grpSp>
    <xdr:clientData fPrintsWithSheet="0"/>
  </xdr:twoCellAnchor>
  <xdr:twoCellAnchor editAs="absolute">
    <xdr:from>
      <xdr:col>4</xdr:col>
      <xdr:colOff>2310980</xdr:colOff>
      <xdr:row>0</xdr:row>
      <xdr:rowOff>530229</xdr:rowOff>
    </xdr:from>
    <xdr:to>
      <xdr:col>5</xdr:col>
      <xdr:colOff>171665</xdr:colOff>
      <xdr:row>0</xdr:row>
      <xdr:rowOff>854079</xdr:rowOff>
    </xdr:to>
    <xdr:grpSp>
      <xdr:nvGrpSpPr>
        <xdr:cNvPr id="85" name="Group 84">
          <a:hlinkClick xmlns:r="http://schemas.openxmlformats.org/officeDocument/2006/relationships" r:id="rId25"/>
          <a:extLst>
            <a:ext uri="{FF2B5EF4-FFF2-40B4-BE49-F238E27FC236}">
              <a16:creationId xmlns:a16="http://schemas.microsoft.com/office/drawing/2014/main" id="{00000000-0008-0000-0200-000055000000}"/>
            </a:ext>
          </a:extLst>
        </xdr:cNvPr>
        <xdr:cNvGrpSpPr/>
      </xdr:nvGrpSpPr>
      <xdr:grpSpPr>
        <a:xfrm>
          <a:off x="5498680" y="530229"/>
          <a:ext cx="445135" cy="323850"/>
          <a:chOff x="5390004" y="457200"/>
          <a:chExt cx="323850" cy="323850"/>
        </a:xfrm>
      </xdr:grpSpPr>
      <xdr:sp macro="" textlink="">
        <xdr:nvSpPr>
          <xdr:cNvPr id="100" name="Oval 99">
            <a:extLst>
              <a:ext uri="{FF2B5EF4-FFF2-40B4-BE49-F238E27FC236}">
                <a16:creationId xmlns:a16="http://schemas.microsoft.com/office/drawing/2014/main" id="{00000000-0008-0000-0200-000064000000}"/>
              </a:ext>
            </a:extLst>
          </xdr:cNvPr>
          <xdr:cNvSpPr/>
        </xdr:nvSpPr>
        <xdr:spPr>
          <a:xfrm>
            <a:off x="5390004" y="457200"/>
            <a:ext cx="323850" cy="323850"/>
          </a:xfrm>
          <a:prstGeom prst="ellipse">
            <a:avLst/>
          </a:prstGeom>
          <a:solidFill>
            <a:srgbClr val="00AEE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xnSp macro="">
        <xdr:nvCxnSpPr>
          <xdr:cNvPr id="101" name="Straight Connector 100">
            <a:extLst>
              <a:ext uri="{FF2B5EF4-FFF2-40B4-BE49-F238E27FC236}">
                <a16:creationId xmlns:a16="http://schemas.microsoft.com/office/drawing/2014/main" id="{00000000-0008-0000-0200-000065000000}"/>
              </a:ext>
            </a:extLst>
          </xdr:cNvPr>
          <xdr:cNvCxnSpPr/>
        </xdr:nvCxnSpPr>
        <xdr:spPr>
          <a:xfrm>
            <a:off x="5485770" y="564173"/>
            <a:ext cx="135549" cy="0"/>
          </a:xfrm>
          <a:prstGeom prst="line">
            <a:avLst/>
          </a:prstGeom>
          <a:ln w="28575">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02" name="Straight Connector 101">
            <a:extLst>
              <a:ext uri="{FF2B5EF4-FFF2-40B4-BE49-F238E27FC236}">
                <a16:creationId xmlns:a16="http://schemas.microsoft.com/office/drawing/2014/main" id="{00000000-0008-0000-0200-000066000000}"/>
              </a:ext>
            </a:extLst>
          </xdr:cNvPr>
          <xdr:cNvCxnSpPr/>
        </xdr:nvCxnSpPr>
        <xdr:spPr>
          <a:xfrm>
            <a:off x="5485770" y="613996"/>
            <a:ext cx="135549" cy="0"/>
          </a:xfrm>
          <a:prstGeom prst="line">
            <a:avLst/>
          </a:prstGeom>
          <a:ln w="28575">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03" name="Straight Connector 102">
            <a:extLst>
              <a:ext uri="{FF2B5EF4-FFF2-40B4-BE49-F238E27FC236}">
                <a16:creationId xmlns:a16="http://schemas.microsoft.com/office/drawing/2014/main" id="{00000000-0008-0000-0200-000067000000}"/>
              </a:ext>
            </a:extLst>
          </xdr:cNvPr>
          <xdr:cNvCxnSpPr/>
        </xdr:nvCxnSpPr>
        <xdr:spPr>
          <a:xfrm>
            <a:off x="5485770" y="667483"/>
            <a:ext cx="135549" cy="0"/>
          </a:xfrm>
          <a:prstGeom prst="line">
            <a:avLst/>
          </a:prstGeom>
          <a:ln w="28575">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editAs="absolute">
    <xdr:from>
      <xdr:col>4</xdr:col>
      <xdr:colOff>1804034</xdr:colOff>
      <xdr:row>0</xdr:row>
      <xdr:rowOff>53340</xdr:rowOff>
    </xdr:from>
    <xdr:to>
      <xdr:col>16</xdr:col>
      <xdr:colOff>476250</xdr:colOff>
      <xdr:row>0</xdr:row>
      <xdr:rowOff>495300</xdr:rowOff>
    </xdr:to>
    <xdr:sp macro="" textlink="">
      <xdr:nvSpPr>
        <xdr:cNvPr id="86" name="TextBox 85">
          <a:extLst>
            <a:ext uri="{FF2B5EF4-FFF2-40B4-BE49-F238E27FC236}">
              <a16:creationId xmlns:a16="http://schemas.microsoft.com/office/drawing/2014/main" id="{00000000-0008-0000-0200-000056000000}"/>
            </a:ext>
          </a:extLst>
        </xdr:cNvPr>
        <xdr:cNvSpPr txBox="1"/>
      </xdr:nvSpPr>
      <xdr:spPr>
        <a:xfrm>
          <a:off x="4848224" y="47625"/>
          <a:ext cx="7581901" cy="447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i="0" u="none" strike="noStrike">
              <a:solidFill>
                <a:schemeClr val="bg1"/>
              </a:solidFill>
              <a:latin typeface="Arial"/>
              <a:cs typeface="Arial"/>
            </a:rPr>
            <a:t>RESULTS</a:t>
          </a:r>
        </a:p>
      </xdr:txBody>
    </xdr:sp>
    <xdr:clientData fPrintsWithSheet="0"/>
  </xdr:twoCellAnchor>
  <xdr:twoCellAnchor editAs="absolute">
    <xdr:from>
      <xdr:col>4</xdr:col>
      <xdr:colOff>1812502</xdr:colOff>
      <xdr:row>0</xdr:row>
      <xdr:rowOff>888575</xdr:rowOff>
    </xdr:from>
    <xdr:to>
      <xdr:col>4</xdr:col>
      <xdr:colOff>2326217</xdr:colOff>
      <xdr:row>0</xdr:row>
      <xdr:rowOff>1083520</xdr:rowOff>
    </xdr:to>
    <xdr:sp macro="" textlink="">
      <xdr:nvSpPr>
        <xdr:cNvPr id="87" name="TextBox 86">
          <a:extLst>
            <a:ext uri="{FF2B5EF4-FFF2-40B4-BE49-F238E27FC236}">
              <a16:creationId xmlns:a16="http://schemas.microsoft.com/office/drawing/2014/main" id="{00000000-0008-0000-0200-000057000000}"/>
            </a:ext>
          </a:extLst>
        </xdr:cNvPr>
        <xdr:cNvSpPr txBox="1"/>
      </xdr:nvSpPr>
      <xdr:spPr>
        <a:xfrm>
          <a:off x="4866217" y="884765"/>
          <a:ext cx="508000" cy="206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800">
              <a:solidFill>
                <a:schemeClr val="bg1"/>
              </a:solidFill>
              <a:latin typeface="Arial" panose="020B0604020202020204" pitchFamily="34" charset="0"/>
              <a:cs typeface="Arial" panose="020B0604020202020204" pitchFamily="34" charset="0"/>
            </a:rPr>
            <a:t>Home</a:t>
          </a:r>
          <a:endParaRPr lang="en-GB" sz="1600">
            <a:solidFill>
              <a:schemeClr val="bg1"/>
            </a:solidFill>
            <a:latin typeface="Arial" panose="020B0604020202020204" pitchFamily="34" charset="0"/>
            <a:cs typeface="Arial" panose="020B0604020202020204" pitchFamily="34" charset="0"/>
          </a:endParaRPr>
        </a:p>
      </xdr:txBody>
    </xdr:sp>
    <xdr:clientData fPrintsWithSheet="0"/>
  </xdr:twoCellAnchor>
  <xdr:twoCellAnchor editAs="absolute">
    <xdr:from>
      <xdr:col>4</xdr:col>
      <xdr:colOff>2238990</xdr:colOff>
      <xdr:row>0</xdr:row>
      <xdr:rowOff>892067</xdr:rowOff>
    </xdr:from>
    <xdr:to>
      <xdr:col>5</xdr:col>
      <xdr:colOff>287000</xdr:colOff>
      <xdr:row>0</xdr:row>
      <xdr:rowOff>1085107</xdr:rowOff>
    </xdr:to>
    <xdr:sp macro="" textlink="">
      <xdr:nvSpPr>
        <xdr:cNvPr id="88" name="TextBox 87">
          <a:extLst>
            <a:ext uri="{FF2B5EF4-FFF2-40B4-BE49-F238E27FC236}">
              <a16:creationId xmlns:a16="http://schemas.microsoft.com/office/drawing/2014/main" id="{00000000-0008-0000-0200-000058000000}"/>
            </a:ext>
          </a:extLst>
        </xdr:cNvPr>
        <xdr:cNvSpPr txBox="1"/>
      </xdr:nvSpPr>
      <xdr:spPr>
        <a:xfrm>
          <a:off x="5290800" y="886352"/>
          <a:ext cx="511175" cy="206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800">
              <a:solidFill>
                <a:schemeClr val="bg1"/>
              </a:solidFill>
              <a:latin typeface="Arial" panose="020B0604020202020204" pitchFamily="34" charset="0"/>
              <a:cs typeface="Arial" panose="020B0604020202020204" pitchFamily="34" charset="0"/>
            </a:rPr>
            <a:t>Info</a:t>
          </a:r>
          <a:endParaRPr lang="en-GB" sz="1600">
            <a:solidFill>
              <a:schemeClr val="bg1"/>
            </a:solidFill>
            <a:latin typeface="Arial" panose="020B0604020202020204" pitchFamily="34" charset="0"/>
            <a:cs typeface="Arial" panose="020B0604020202020204" pitchFamily="34" charset="0"/>
          </a:endParaRPr>
        </a:p>
      </xdr:txBody>
    </xdr:sp>
    <xdr:clientData fPrintsWithSheet="0"/>
  </xdr:twoCellAnchor>
  <xdr:twoCellAnchor editAs="absolute">
    <xdr:from>
      <xdr:col>8</xdr:col>
      <xdr:colOff>47207</xdr:colOff>
      <xdr:row>0</xdr:row>
      <xdr:rowOff>888578</xdr:rowOff>
    </xdr:from>
    <xdr:to>
      <xdr:col>10</xdr:col>
      <xdr:colOff>218974</xdr:colOff>
      <xdr:row>0</xdr:row>
      <xdr:rowOff>1083523</xdr:rowOff>
    </xdr:to>
    <xdr:sp macro="" textlink="">
      <xdr:nvSpPr>
        <xdr:cNvPr id="89" name="TextBox 88">
          <a:extLst>
            <a:ext uri="{FF2B5EF4-FFF2-40B4-BE49-F238E27FC236}">
              <a16:creationId xmlns:a16="http://schemas.microsoft.com/office/drawing/2014/main" id="{00000000-0008-0000-0200-000059000000}"/>
            </a:ext>
          </a:extLst>
        </xdr:cNvPr>
        <xdr:cNvSpPr txBox="1"/>
      </xdr:nvSpPr>
      <xdr:spPr>
        <a:xfrm>
          <a:off x="7120472" y="884768"/>
          <a:ext cx="1398587" cy="206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800">
              <a:solidFill>
                <a:schemeClr val="bg1"/>
              </a:solidFill>
              <a:latin typeface="Arial" panose="020B0604020202020204" pitchFamily="34" charset="0"/>
              <a:cs typeface="Arial" panose="020B0604020202020204" pitchFamily="34" charset="0"/>
            </a:rPr>
            <a:t>The</a:t>
          </a:r>
          <a:r>
            <a:rPr lang="en-GB" sz="800" baseline="0">
              <a:solidFill>
                <a:schemeClr val="bg1"/>
              </a:solidFill>
              <a:latin typeface="Arial" panose="020B0604020202020204" pitchFamily="34" charset="0"/>
              <a:cs typeface="Arial" panose="020B0604020202020204" pitchFamily="34" charset="0"/>
            </a:rPr>
            <a:t> 10 Essentials</a:t>
          </a:r>
          <a:endParaRPr lang="en-GB" sz="1600">
            <a:solidFill>
              <a:schemeClr val="bg1"/>
            </a:solidFill>
            <a:latin typeface="Arial" panose="020B0604020202020204" pitchFamily="34" charset="0"/>
            <a:cs typeface="Arial" panose="020B0604020202020204" pitchFamily="34" charset="0"/>
          </a:endParaRPr>
        </a:p>
      </xdr:txBody>
    </xdr:sp>
    <xdr:clientData fPrintsWithSheet="0"/>
  </xdr:twoCellAnchor>
  <xdr:twoCellAnchor editAs="absolute">
    <xdr:from>
      <xdr:col>12</xdr:col>
      <xdr:colOff>302154</xdr:colOff>
      <xdr:row>0</xdr:row>
      <xdr:rowOff>888579</xdr:rowOff>
    </xdr:from>
    <xdr:to>
      <xdr:col>13</xdr:col>
      <xdr:colOff>264055</xdr:colOff>
      <xdr:row>0</xdr:row>
      <xdr:rowOff>1083524</xdr:rowOff>
    </xdr:to>
    <xdr:sp macro="" textlink="">
      <xdr:nvSpPr>
        <xdr:cNvPr id="90" name="TextBox 89">
          <a:extLst>
            <a:ext uri="{FF2B5EF4-FFF2-40B4-BE49-F238E27FC236}">
              <a16:creationId xmlns:a16="http://schemas.microsoft.com/office/drawing/2014/main" id="{00000000-0008-0000-0200-00005A000000}"/>
            </a:ext>
          </a:extLst>
        </xdr:cNvPr>
        <xdr:cNvSpPr txBox="1"/>
      </xdr:nvSpPr>
      <xdr:spPr>
        <a:xfrm>
          <a:off x="9817629" y="884769"/>
          <a:ext cx="571501" cy="206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800">
              <a:solidFill>
                <a:schemeClr val="bg1"/>
              </a:solidFill>
              <a:latin typeface="Arial" panose="020B0604020202020204" pitchFamily="34" charset="0"/>
              <a:cs typeface="Arial" panose="020B0604020202020204" pitchFamily="34" charset="0"/>
            </a:rPr>
            <a:t>Results</a:t>
          </a:r>
          <a:endParaRPr lang="en-GB" sz="1600">
            <a:solidFill>
              <a:schemeClr val="bg1"/>
            </a:solidFill>
            <a:latin typeface="Arial" panose="020B0604020202020204" pitchFamily="34" charset="0"/>
            <a:cs typeface="Arial" panose="020B0604020202020204" pitchFamily="34" charset="0"/>
          </a:endParaRPr>
        </a:p>
      </xdr:txBody>
    </xdr:sp>
    <xdr:clientData fPrintsWithSheet="0"/>
  </xdr:twoCellAnchor>
  <xdr:twoCellAnchor editAs="absolute">
    <xdr:from>
      <xdr:col>5</xdr:col>
      <xdr:colOff>306915</xdr:colOff>
      <xdr:row>0</xdr:row>
      <xdr:rowOff>932396</xdr:rowOff>
    </xdr:from>
    <xdr:to>
      <xdr:col>8</xdr:col>
      <xdr:colOff>225956</xdr:colOff>
      <xdr:row>0</xdr:row>
      <xdr:rowOff>991363</xdr:rowOff>
    </xdr:to>
    <xdr:cxnSp macro="">
      <xdr:nvCxnSpPr>
        <xdr:cNvPr id="91" name="Elbow Connector 90">
          <a:extLst>
            <a:ext uri="{FF2B5EF4-FFF2-40B4-BE49-F238E27FC236}">
              <a16:creationId xmlns:a16="http://schemas.microsoft.com/office/drawing/2014/main" id="{00000000-0008-0000-0200-00005B000000}"/>
            </a:ext>
          </a:extLst>
        </xdr:cNvPr>
        <xdr:cNvCxnSpPr/>
      </xdr:nvCxnSpPr>
      <xdr:spPr>
        <a:xfrm rot="10800000">
          <a:off x="5821890" y="932396"/>
          <a:ext cx="1481141" cy="58967"/>
        </a:xfrm>
        <a:prstGeom prst="bentConnector3">
          <a:avLst>
            <a:gd name="adj1" fmla="val 100000"/>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editAs="absolute">
    <xdr:from>
      <xdr:col>10</xdr:col>
      <xdr:colOff>21006</xdr:colOff>
      <xdr:row>0</xdr:row>
      <xdr:rowOff>932396</xdr:rowOff>
    </xdr:from>
    <xdr:to>
      <xdr:col>12</xdr:col>
      <xdr:colOff>287075</xdr:colOff>
      <xdr:row>0</xdr:row>
      <xdr:rowOff>991363</xdr:rowOff>
    </xdr:to>
    <xdr:cxnSp macro="">
      <xdr:nvCxnSpPr>
        <xdr:cNvPr id="92" name="Elbow Connector 91">
          <a:extLst>
            <a:ext uri="{FF2B5EF4-FFF2-40B4-BE49-F238E27FC236}">
              <a16:creationId xmlns:a16="http://schemas.microsoft.com/office/drawing/2014/main" id="{00000000-0008-0000-0200-00005C000000}"/>
            </a:ext>
          </a:extLst>
        </xdr:cNvPr>
        <xdr:cNvCxnSpPr/>
      </xdr:nvCxnSpPr>
      <xdr:spPr>
        <a:xfrm rot="10800000" flipH="1">
          <a:off x="8322996" y="932396"/>
          <a:ext cx="1479554" cy="58967"/>
        </a:xfrm>
        <a:prstGeom prst="bentConnector3">
          <a:avLst>
            <a:gd name="adj1" fmla="val 100000"/>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editAs="absolute">
    <xdr:from>
      <xdr:col>13</xdr:col>
      <xdr:colOff>92604</xdr:colOff>
      <xdr:row>0</xdr:row>
      <xdr:rowOff>888579</xdr:rowOff>
    </xdr:from>
    <xdr:to>
      <xdr:col>14</xdr:col>
      <xdr:colOff>54505</xdr:colOff>
      <xdr:row>0</xdr:row>
      <xdr:rowOff>1083524</xdr:rowOff>
    </xdr:to>
    <xdr:sp macro="" textlink="">
      <xdr:nvSpPr>
        <xdr:cNvPr id="93" name="TextBox 92">
          <a:extLst>
            <a:ext uri="{FF2B5EF4-FFF2-40B4-BE49-F238E27FC236}">
              <a16:creationId xmlns:a16="http://schemas.microsoft.com/office/drawing/2014/main" id="{00000000-0008-0000-0200-00005D000000}"/>
            </a:ext>
          </a:extLst>
        </xdr:cNvPr>
        <xdr:cNvSpPr txBox="1"/>
      </xdr:nvSpPr>
      <xdr:spPr>
        <a:xfrm>
          <a:off x="10217679" y="884769"/>
          <a:ext cx="571501" cy="206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800">
              <a:solidFill>
                <a:schemeClr val="bg1"/>
              </a:solidFill>
              <a:latin typeface="Arial" panose="020B0604020202020204" pitchFamily="34" charset="0"/>
              <a:cs typeface="Arial" panose="020B0604020202020204" pitchFamily="34" charset="0"/>
            </a:rPr>
            <a:t>About</a:t>
          </a:r>
          <a:endParaRPr lang="en-GB" sz="1600">
            <a:solidFill>
              <a:schemeClr val="bg1"/>
            </a:solidFill>
            <a:latin typeface="Arial" panose="020B0604020202020204" pitchFamily="34" charset="0"/>
            <a:cs typeface="Arial" panose="020B0604020202020204" pitchFamily="34" charset="0"/>
          </a:endParaRPr>
        </a:p>
      </xdr:txBody>
    </xdr:sp>
    <xdr:clientData fPrintsWithSheet="0"/>
  </xdr:twoCellAnchor>
  <xdr:twoCellAnchor editAs="absolute">
    <xdr:from>
      <xdr:col>13</xdr:col>
      <xdr:colOff>218968</xdr:colOff>
      <xdr:row>0</xdr:row>
      <xdr:rowOff>530229</xdr:rowOff>
    </xdr:from>
    <xdr:to>
      <xdr:col>13</xdr:col>
      <xdr:colOff>554248</xdr:colOff>
      <xdr:row>0</xdr:row>
      <xdr:rowOff>855984</xdr:rowOff>
    </xdr:to>
    <xdr:grpSp>
      <xdr:nvGrpSpPr>
        <xdr:cNvPr id="94" name="Group 93">
          <a:hlinkClick xmlns:r="http://schemas.openxmlformats.org/officeDocument/2006/relationships" r:id="rId26"/>
          <a:extLst>
            <a:ext uri="{FF2B5EF4-FFF2-40B4-BE49-F238E27FC236}">
              <a16:creationId xmlns:a16="http://schemas.microsoft.com/office/drawing/2014/main" id="{00000000-0008-0000-0200-00005E000000}"/>
            </a:ext>
          </a:extLst>
        </xdr:cNvPr>
        <xdr:cNvGrpSpPr/>
      </xdr:nvGrpSpPr>
      <xdr:grpSpPr>
        <a:xfrm>
          <a:off x="10804418" y="530229"/>
          <a:ext cx="335280" cy="325755"/>
          <a:chOff x="10363200" y="495300"/>
          <a:chExt cx="323850" cy="333375"/>
        </a:xfrm>
      </xdr:grpSpPr>
      <xdr:sp macro="" textlink="">
        <xdr:nvSpPr>
          <xdr:cNvPr id="98" name="Oval 97">
            <a:extLst>
              <a:ext uri="{FF2B5EF4-FFF2-40B4-BE49-F238E27FC236}">
                <a16:creationId xmlns:a16="http://schemas.microsoft.com/office/drawing/2014/main" id="{00000000-0008-0000-0200-000062000000}"/>
              </a:ext>
            </a:extLst>
          </xdr:cNvPr>
          <xdr:cNvSpPr/>
        </xdr:nvSpPr>
        <xdr:spPr>
          <a:xfrm>
            <a:off x="10363200" y="495300"/>
            <a:ext cx="323850" cy="323850"/>
          </a:xfrm>
          <a:prstGeom prst="ellipse">
            <a:avLst/>
          </a:prstGeom>
          <a:solidFill>
            <a:srgbClr val="00AEE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99" name="TextBox 98">
            <a:extLst>
              <a:ext uri="{FF2B5EF4-FFF2-40B4-BE49-F238E27FC236}">
                <a16:creationId xmlns:a16="http://schemas.microsoft.com/office/drawing/2014/main" id="{00000000-0008-0000-0200-000063000000}"/>
              </a:ext>
            </a:extLst>
          </xdr:cNvPr>
          <xdr:cNvSpPr txBox="1"/>
        </xdr:nvSpPr>
        <xdr:spPr>
          <a:xfrm>
            <a:off x="10401301" y="495301"/>
            <a:ext cx="247650" cy="333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600" b="1">
                <a:solidFill>
                  <a:schemeClr val="bg1"/>
                </a:solidFill>
                <a:latin typeface="Arial" panose="020B0604020202020204" pitchFamily="34" charset="0"/>
                <a:cs typeface="Arial" panose="020B0604020202020204" pitchFamily="34" charset="0"/>
              </a:rPr>
              <a:t>?</a:t>
            </a:r>
            <a:endParaRPr lang="en-GB" sz="2000" b="1">
              <a:solidFill>
                <a:schemeClr val="bg1"/>
              </a:solidFill>
              <a:latin typeface="Arial" panose="020B0604020202020204" pitchFamily="34" charset="0"/>
              <a:cs typeface="Arial" panose="020B0604020202020204" pitchFamily="34" charset="0"/>
            </a:endParaRPr>
          </a:p>
        </xdr:txBody>
      </xdr:sp>
    </xdr:grpSp>
    <xdr:clientData fPrintsWithSheet="0"/>
  </xdr:twoCellAnchor>
  <xdr:twoCellAnchor editAs="absolute">
    <xdr:from>
      <xdr:col>12</xdr:col>
      <xdr:colOff>420841</xdr:colOff>
      <xdr:row>0</xdr:row>
      <xdr:rowOff>530229</xdr:rowOff>
    </xdr:from>
    <xdr:to>
      <xdr:col>13</xdr:col>
      <xdr:colOff>135091</xdr:colOff>
      <xdr:row>0</xdr:row>
      <xdr:rowOff>860688</xdr:rowOff>
    </xdr:to>
    <xdr:grpSp>
      <xdr:nvGrpSpPr>
        <xdr:cNvPr id="106" name="Group 105">
          <a:extLst>
            <a:ext uri="{FF2B5EF4-FFF2-40B4-BE49-F238E27FC236}">
              <a16:creationId xmlns:a16="http://schemas.microsoft.com/office/drawing/2014/main" id="{00000000-0008-0000-0200-00006A000000}"/>
            </a:ext>
          </a:extLst>
        </xdr:cNvPr>
        <xdr:cNvGrpSpPr/>
      </xdr:nvGrpSpPr>
      <xdr:grpSpPr>
        <a:xfrm>
          <a:off x="10371291" y="530229"/>
          <a:ext cx="349250" cy="330459"/>
          <a:chOff x="9936316" y="530229"/>
          <a:chExt cx="323850" cy="330459"/>
        </a:xfrm>
      </xdr:grpSpPr>
      <xdr:sp macro="" textlink="">
        <xdr:nvSpPr>
          <xdr:cNvPr id="96" name="Oval 95">
            <a:extLst>
              <a:ext uri="{FF2B5EF4-FFF2-40B4-BE49-F238E27FC236}">
                <a16:creationId xmlns:a16="http://schemas.microsoft.com/office/drawing/2014/main" id="{00000000-0008-0000-0200-000060000000}"/>
              </a:ext>
            </a:extLst>
          </xdr:cNvPr>
          <xdr:cNvSpPr/>
        </xdr:nvSpPr>
        <xdr:spPr>
          <a:xfrm>
            <a:off x="9936316" y="530229"/>
            <a:ext cx="323850" cy="330459"/>
          </a:xfrm>
          <a:prstGeom prst="ellipse">
            <a:avLst/>
          </a:prstGeom>
          <a:solidFill>
            <a:srgbClr val="9B3C9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pic>
        <xdr:nvPicPr>
          <xdr:cNvPr id="97" name="imagen" descr="output">
            <a:extLst>
              <a:ext uri="{FF2B5EF4-FFF2-40B4-BE49-F238E27FC236}">
                <a16:creationId xmlns:a16="http://schemas.microsoft.com/office/drawing/2014/main" id="{00000000-0008-0000-0200-000061000000}"/>
              </a:ext>
            </a:extLst>
          </xdr:cNvPr>
          <xdr:cNvPicPr>
            <a:picLocks noChangeAspect="1" noChangeArrowheads="1"/>
          </xdr:cNvPicPr>
        </xdr:nvPicPr>
        <xdr:blipFill>
          <a:blip xmlns:r="http://schemas.openxmlformats.org/officeDocument/2006/relationships" r:embed="rId27" cstate="print">
            <a:extLst>
              <a:ext uri="{BEBA8EAE-BF5A-486C-A8C5-ECC9F3942E4B}">
                <a14:imgProps xmlns:a14="http://schemas.microsoft.com/office/drawing/2010/main">
                  <a14:imgLayer r:embed="rId28">
                    <a14:imgEffect>
                      <a14:brightnessContrast bright="100000"/>
                    </a14:imgEffect>
                  </a14:imgLayer>
                </a14:imgProps>
              </a:ext>
              <a:ext uri="{28A0092B-C50C-407E-A947-70E740481C1C}">
                <a14:useLocalDpi xmlns:a14="http://schemas.microsoft.com/office/drawing/2010/main" val="0"/>
              </a:ext>
            </a:extLst>
          </a:blip>
          <a:srcRect/>
          <a:stretch>
            <a:fillRect/>
          </a:stretch>
        </xdr:blipFill>
        <xdr:spPr bwMode="auto">
          <a:xfrm>
            <a:off x="10002990" y="613017"/>
            <a:ext cx="199231" cy="173519"/>
          </a:xfrm>
          <a:prstGeom prst="rect">
            <a:avLst/>
          </a:prstGeom>
          <a:noFill/>
          <a:extLst>
            <a:ext uri="{909E8E84-426E-40DD-AFC4-6F175D3DCCD1}">
              <a14:hiddenFill xmlns:a14="http://schemas.microsoft.com/office/drawing/2010/main">
                <a:solidFill>
                  <a:srgbClr val="FFFFFF"/>
                </a:solidFill>
              </a14:hiddenFill>
            </a:ext>
          </a:extLst>
        </xdr:spPr>
      </xdr:pic>
    </xdr:grpSp>
    <xdr:clientData fPrintsWithSheet="0"/>
  </xdr:twoCellAnchor>
  <xdr:twoCellAnchor>
    <xdr:from>
      <xdr:col>0</xdr:col>
      <xdr:colOff>292101</xdr:colOff>
      <xdr:row>4</xdr:row>
      <xdr:rowOff>69849</xdr:rowOff>
    </xdr:from>
    <xdr:to>
      <xdr:col>4</xdr:col>
      <xdr:colOff>1100668</xdr:colOff>
      <xdr:row>6</xdr:row>
      <xdr:rowOff>95248</xdr:rowOff>
    </xdr:to>
    <xdr:sp macro="" textlink="Info!D4">
      <xdr:nvSpPr>
        <xdr:cNvPr id="116" name="TextBox 115">
          <a:extLst>
            <a:ext uri="{FF2B5EF4-FFF2-40B4-BE49-F238E27FC236}">
              <a16:creationId xmlns:a16="http://schemas.microsoft.com/office/drawing/2014/main" id="{00000000-0008-0000-0200-000074000000}"/>
            </a:ext>
          </a:extLst>
        </xdr:cNvPr>
        <xdr:cNvSpPr txBox="1"/>
      </xdr:nvSpPr>
      <xdr:spPr>
        <a:xfrm>
          <a:off x="292101" y="1689099"/>
          <a:ext cx="3856567" cy="3519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BC8A4CB6-A04E-44BF-87F6-812B67AC3F16}" type="TxLink">
            <a:rPr lang="en-US" sz="1800" b="1" i="0" u="none" strike="noStrike">
              <a:solidFill>
                <a:srgbClr val="000000"/>
              </a:solidFill>
              <a:latin typeface="Arial"/>
              <a:cs typeface="Arial"/>
            </a:rPr>
            <a:pPr/>
            <a:t> </a:t>
          </a:fld>
          <a:endParaRPr lang="en-GB" sz="24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0</xdr:col>
      <xdr:colOff>292101</xdr:colOff>
      <xdr:row>7</xdr:row>
      <xdr:rowOff>1360</xdr:rowOff>
    </xdr:from>
    <xdr:to>
      <xdr:col>4</xdr:col>
      <xdr:colOff>92076</xdr:colOff>
      <xdr:row>8</xdr:row>
      <xdr:rowOff>145596</xdr:rowOff>
    </xdr:to>
    <xdr:sp macro="" textlink="Info!D6">
      <xdr:nvSpPr>
        <xdr:cNvPr id="41" name="TextBox 40">
          <a:extLst>
            <a:ext uri="{FF2B5EF4-FFF2-40B4-BE49-F238E27FC236}">
              <a16:creationId xmlns:a16="http://schemas.microsoft.com/office/drawing/2014/main" id="{00000000-0008-0000-0200-000029000000}"/>
            </a:ext>
          </a:extLst>
        </xdr:cNvPr>
        <xdr:cNvSpPr txBox="1"/>
      </xdr:nvSpPr>
      <xdr:spPr>
        <a:xfrm>
          <a:off x="292101" y="2110467"/>
          <a:ext cx="2847975" cy="3075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3BC4E71B-EE3A-4155-B107-10D5BF7442C7}" type="TxLink">
            <a:rPr lang="en-US" sz="1800" b="0" i="0" u="none" strike="noStrike">
              <a:solidFill>
                <a:srgbClr val="000000"/>
              </a:solidFill>
              <a:latin typeface="Arial"/>
              <a:cs typeface="Arial"/>
            </a:rPr>
            <a:pPr/>
            <a:t> </a:t>
          </a:fld>
          <a:endParaRPr lang="en-GB" sz="3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0</xdr:col>
      <xdr:colOff>292101</xdr:colOff>
      <xdr:row>9</xdr:row>
      <xdr:rowOff>51707</xdr:rowOff>
    </xdr:from>
    <xdr:to>
      <xdr:col>4</xdr:col>
      <xdr:colOff>92076</xdr:colOff>
      <xdr:row>11</xdr:row>
      <xdr:rowOff>32657</xdr:rowOff>
    </xdr:to>
    <xdr:sp macro="" textlink="Info!D7">
      <xdr:nvSpPr>
        <xdr:cNvPr id="42" name="TextBox 41">
          <a:extLst>
            <a:ext uri="{FF2B5EF4-FFF2-40B4-BE49-F238E27FC236}">
              <a16:creationId xmlns:a16="http://schemas.microsoft.com/office/drawing/2014/main" id="{00000000-0008-0000-0200-00002A000000}"/>
            </a:ext>
          </a:extLst>
        </xdr:cNvPr>
        <xdr:cNvSpPr txBox="1"/>
      </xdr:nvSpPr>
      <xdr:spPr>
        <a:xfrm>
          <a:off x="292101" y="2487386"/>
          <a:ext cx="2847975" cy="3075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22811722-D8CB-420E-A6BA-C3C5AD900D81}" type="TxLink">
            <a:rPr lang="en-US" sz="1800" b="0" i="0" u="none" strike="noStrike">
              <a:solidFill>
                <a:srgbClr val="000000"/>
              </a:solidFill>
              <a:latin typeface="Arial"/>
              <a:cs typeface="Arial"/>
            </a:rPr>
            <a:pPr/>
            <a:t> </a:t>
          </a:fld>
          <a:endParaRPr lang="en-GB" sz="3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0</xdr:col>
      <xdr:colOff>250825</xdr:colOff>
      <xdr:row>12</xdr:row>
      <xdr:rowOff>87766</xdr:rowOff>
    </xdr:from>
    <xdr:to>
      <xdr:col>4</xdr:col>
      <xdr:colOff>2024063</xdr:colOff>
      <xdr:row>12</xdr:row>
      <xdr:rowOff>87766</xdr:rowOff>
    </xdr:to>
    <xdr:cxnSp macro="">
      <xdr:nvCxnSpPr>
        <xdr:cNvPr id="3" name="Straight Connector 2">
          <a:extLst>
            <a:ext uri="{FF2B5EF4-FFF2-40B4-BE49-F238E27FC236}">
              <a16:creationId xmlns:a16="http://schemas.microsoft.com/office/drawing/2014/main" id="{00000000-0008-0000-0200-000003000000}"/>
            </a:ext>
          </a:extLst>
        </xdr:cNvPr>
        <xdr:cNvCxnSpPr/>
      </xdr:nvCxnSpPr>
      <xdr:spPr>
        <a:xfrm>
          <a:off x="250825" y="3013302"/>
          <a:ext cx="48212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editAs="absolute">
    <xdr:from>
      <xdr:col>6</xdr:col>
      <xdr:colOff>402431</xdr:colOff>
      <xdr:row>31</xdr:row>
      <xdr:rowOff>93186</xdr:rowOff>
    </xdr:from>
    <xdr:to>
      <xdr:col>14</xdr:col>
      <xdr:colOff>248126</xdr:colOff>
      <xdr:row>46</xdr:row>
      <xdr:rowOff>85565</xdr:rowOff>
    </xdr:to>
    <xdr:graphicFrame macro="">
      <xdr:nvGraphicFramePr>
        <xdr:cNvPr id="5" name="Chart 4">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editAs="absolute">
    <xdr:from>
      <xdr:col>6</xdr:col>
      <xdr:colOff>293846</xdr:colOff>
      <xdr:row>122</xdr:row>
      <xdr:rowOff>169727</xdr:rowOff>
    </xdr:from>
    <xdr:to>
      <xdr:col>14</xdr:col>
      <xdr:colOff>116681</xdr:colOff>
      <xdr:row>130</xdr:row>
      <xdr:rowOff>139180</xdr:rowOff>
    </xdr:to>
    <xdr:graphicFrame macro="">
      <xdr:nvGraphicFramePr>
        <xdr:cNvPr id="48" name="Chart 47">
          <a:extLst>
            <a:ext uri="{FF2B5EF4-FFF2-40B4-BE49-F238E27FC236}">
              <a16:creationId xmlns:a16="http://schemas.microsoft.com/office/drawing/2014/main" id="{00000000-0008-0000-0200-00003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0</xdr:col>
      <xdr:colOff>257175</xdr:colOff>
      <xdr:row>44</xdr:row>
      <xdr:rowOff>28575</xdr:rowOff>
    </xdr:from>
    <xdr:to>
      <xdr:col>13</xdr:col>
      <xdr:colOff>66675</xdr:colOff>
      <xdr:row>44</xdr:row>
      <xdr:rowOff>28575</xdr:rowOff>
    </xdr:to>
    <xdr:cxnSp macro="">
      <xdr:nvCxnSpPr>
        <xdr:cNvPr id="49" name="Straight Connector 48">
          <a:extLst>
            <a:ext uri="{FF2B5EF4-FFF2-40B4-BE49-F238E27FC236}">
              <a16:creationId xmlns:a16="http://schemas.microsoft.com/office/drawing/2014/main" id="{00000000-0008-0000-0200-000031000000}"/>
            </a:ext>
          </a:extLst>
        </xdr:cNvPr>
        <xdr:cNvCxnSpPr/>
      </xdr:nvCxnSpPr>
      <xdr:spPr>
        <a:xfrm>
          <a:off x="257175" y="7743825"/>
          <a:ext cx="9906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257175</xdr:colOff>
      <xdr:row>133</xdr:row>
      <xdr:rowOff>28575</xdr:rowOff>
    </xdr:from>
    <xdr:to>
      <xdr:col>13</xdr:col>
      <xdr:colOff>66675</xdr:colOff>
      <xdr:row>133</xdr:row>
      <xdr:rowOff>28575</xdr:rowOff>
    </xdr:to>
    <xdr:cxnSp macro="">
      <xdr:nvCxnSpPr>
        <xdr:cNvPr id="52" name="Straight Connector 51">
          <a:extLst>
            <a:ext uri="{FF2B5EF4-FFF2-40B4-BE49-F238E27FC236}">
              <a16:creationId xmlns:a16="http://schemas.microsoft.com/office/drawing/2014/main" id="{00000000-0008-0000-0200-000034000000}"/>
            </a:ext>
          </a:extLst>
        </xdr:cNvPr>
        <xdr:cNvCxnSpPr/>
      </xdr:nvCxnSpPr>
      <xdr:spPr>
        <a:xfrm>
          <a:off x="257175" y="28794075"/>
          <a:ext cx="9906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257175</xdr:colOff>
      <xdr:row>31</xdr:row>
      <xdr:rowOff>133350</xdr:rowOff>
    </xdr:from>
    <xdr:to>
      <xdr:col>13</xdr:col>
      <xdr:colOff>66675</xdr:colOff>
      <xdr:row>31</xdr:row>
      <xdr:rowOff>133350</xdr:rowOff>
    </xdr:to>
    <xdr:cxnSp macro="">
      <xdr:nvCxnSpPr>
        <xdr:cNvPr id="53" name="Straight Connector 52">
          <a:extLst>
            <a:ext uri="{FF2B5EF4-FFF2-40B4-BE49-F238E27FC236}">
              <a16:creationId xmlns:a16="http://schemas.microsoft.com/office/drawing/2014/main" id="{00000000-0008-0000-0200-000035000000}"/>
            </a:ext>
          </a:extLst>
        </xdr:cNvPr>
        <xdr:cNvCxnSpPr/>
      </xdr:nvCxnSpPr>
      <xdr:spPr>
        <a:xfrm>
          <a:off x="257175" y="5253038"/>
          <a:ext cx="9906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editAs="absolute">
    <xdr:from>
      <xdr:col>6</xdr:col>
      <xdr:colOff>329566</xdr:colOff>
      <xdr:row>45</xdr:row>
      <xdr:rowOff>112144</xdr:rowOff>
    </xdr:from>
    <xdr:to>
      <xdr:col>14</xdr:col>
      <xdr:colOff>171451</xdr:colOff>
      <xdr:row>56</xdr:row>
      <xdr:rowOff>63090</xdr:rowOff>
    </xdr:to>
    <xdr:graphicFrame macro="">
      <xdr:nvGraphicFramePr>
        <xdr:cNvPr id="55" name="Chart 54">
          <a:extLst>
            <a:ext uri="{FF2B5EF4-FFF2-40B4-BE49-F238E27FC236}">
              <a16:creationId xmlns:a16="http://schemas.microsoft.com/office/drawing/2014/main" id="{00000000-0008-0000-0200-00003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0</xdr:col>
      <xdr:colOff>257175</xdr:colOff>
      <xdr:row>57</xdr:row>
      <xdr:rowOff>135732</xdr:rowOff>
    </xdr:from>
    <xdr:to>
      <xdr:col>13</xdr:col>
      <xdr:colOff>66675</xdr:colOff>
      <xdr:row>57</xdr:row>
      <xdr:rowOff>135732</xdr:rowOff>
    </xdr:to>
    <xdr:cxnSp macro="">
      <xdr:nvCxnSpPr>
        <xdr:cNvPr id="54" name="Straight Connector 53">
          <a:extLst>
            <a:ext uri="{FF2B5EF4-FFF2-40B4-BE49-F238E27FC236}">
              <a16:creationId xmlns:a16="http://schemas.microsoft.com/office/drawing/2014/main" id="{00000000-0008-0000-0200-000036000000}"/>
            </a:ext>
          </a:extLst>
        </xdr:cNvPr>
        <xdr:cNvCxnSpPr/>
      </xdr:nvCxnSpPr>
      <xdr:spPr>
        <a:xfrm>
          <a:off x="257175" y="10625138"/>
          <a:ext cx="9906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editAs="absolute">
    <xdr:from>
      <xdr:col>6</xdr:col>
      <xdr:colOff>345282</xdr:colOff>
      <xdr:row>58</xdr:row>
      <xdr:rowOff>56899</xdr:rowOff>
    </xdr:from>
    <xdr:to>
      <xdr:col>14</xdr:col>
      <xdr:colOff>179547</xdr:colOff>
      <xdr:row>69</xdr:row>
      <xdr:rowOff>11065</xdr:rowOff>
    </xdr:to>
    <xdr:graphicFrame macro="">
      <xdr:nvGraphicFramePr>
        <xdr:cNvPr id="56" name="Chart 55">
          <a:extLst>
            <a:ext uri="{FF2B5EF4-FFF2-40B4-BE49-F238E27FC236}">
              <a16:creationId xmlns:a16="http://schemas.microsoft.com/office/drawing/2014/main" id="{00000000-0008-0000-0200-00003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0</xdr:col>
      <xdr:colOff>257175</xdr:colOff>
      <xdr:row>70</xdr:row>
      <xdr:rowOff>85725</xdr:rowOff>
    </xdr:from>
    <xdr:to>
      <xdr:col>13</xdr:col>
      <xdr:colOff>66675</xdr:colOff>
      <xdr:row>70</xdr:row>
      <xdr:rowOff>85725</xdr:rowOff>
    </xdr:to>
    <xdr:cxnSp macro="">
      <xdr:nvCxnSpPr>
        <xdr:cNvPr id="57" name="Straight Connector 56">
          <a:extLst>
            <a:ext uri="{FF2B5EF4-FFF2-40B4-BE49-F238E27FC236}">
              <a16:creationId xmlns:a16="http://schemas.microsoft.com/office/drawing/2014/main" id="{00000000-0008-0000-0200-000039000000}"/>
            </a:ext>
          </a:extLst>
        </xdr:cNvPr>
        <xdr:cNvCxnSpPr/>
      </xdr:nvCxnSpPr>
      <xdr:spPr>
        <a:xfrm>
          <a:off x="257175" y="13730288"/>
          <a:ext cx="9906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editAs="absolute">
    <xdr:from>
      <xdr:col>6</xdr:col>
      <xdr:colOff>364808</xdr:colOff>
      <xdr:row>70</xdr:row>
      <xdr:rowOff>47805</xdr:rowOff>
    </xdr:from>
    <xdr:to>
      <xdr:col>14</xdr:col>
      <xdr:colOff>199073</xdr:colOff>
      <xdr:row>83</xdr:row>
      <xdr:rowOff>50187</xdr:rowOff>
    </xdr:to>
    <xdr:graphicFrame macro="">
      <xdr:nvGraphicFramePr>
        <xdr:cNvPr id="58" name="Chart 57">
          <a:extLst>
            <a:ext uri="{FF2B5EF4-FFF2-40B4-BE49-F238E27FC236}">
              <a16:creationId xmlns:a16="http://schemas.microsoft.com/office/drawing/2014/main" id="{00000000-0008-0000-0200-00003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0</xdr:col>
      <xdr:colOff>257175</xdr:colOff>
      <xdr:row>84</xdr:row>
      <xdr:rowOff>47624</xdr:rowOff>
    </xdr:from>
    <xdr:to>
      <xdr:col>13</xdr:col>
      <xdr:colOff>66675</xdr:colOff>
      <xdr:row>84</xdr:row>
      <xdr:rowOff>47624</xdr:rowOff>
    </xdr:to>
    <xdr:cxnSp macro="">
      <xdr:nvCxnSpPr>
        <xdr:cNvPr id="59" name="Straight Connector 58">
          <a:extLst>
            <a:ext uri="{FF2B5EF4-FFF2-40B4-BE49-F238E27FC236}">
              <a16:creationId xmlns:a16="http://schemas.microsoft.com/office/drawing/2014/main" id="{00000000-0008-0000-0200-00003B000000}"/>
            </a:ext>
          </a:extLst>
        </xdr:cNvPr>
        <xdr:cNvCxnSpPr/>
      </xdr:nvCxnSpPr>
      <xdr:spPr>
        <a:xfrm>
          <a:off x="257175" y="16799718"/>
          <a:ext cx="9906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editAs="absolute">
    <xdr:from>
      <xdr:col>6</xdr:col>
      <xdr:colOff>345282</xdr:colOff>
      <xdr:row>84</xdr:row>
      <xdr:rowOff>154213</xdr:rowOff>
    </xdr:from>
    <xdr:to>
      <xdr:col>14</xdr:col>
      <xdr:colOff>179547</xdr:colOff>
      <xdr:row>95</xdr:row>
      <xdr:rowOff>125025</xdr:rowOff>
    </xdr:to>
    <xdr:graphicFrame macro="">
      <xdr:nvGraphicFramePr>
        <xdr:cNvPr id="60" name="Chart 59">
          <a:extLst>
            <a:ext uri="{FF2B5EF4-FFF2-40B4-BE49-F238E27FC236}">
              <a16:creationId xmlns:a16="http://schemas.microsoft.com/office/drawing/2014/main" id="{00000000-0008-0000-0200-00003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editAs="absolute">
    <xdr:from>
      <xdr:col>6</xdr:col>
      <xdr:colOff>293847</xdr:colOff>
      <xdr:row>94</xdr:row>
      <xdr:rowOff>139101</xdr:rowOff>
    </xdr:from>
    <xdr:to>
      <xdr:col>14</xdr:col>
      <xdr:colOff>135732</xdr:colOff>
      <xdr:row>103</xdr:row>
      <xdr:rowOff>97516</xdr:rowOff>
    </xdr:to>
    <xdr:graphicFrame macro="">
      <xdr:nvGraphicFramePr>
        <xdr:cNvPr id="62" name="Chart 61">
          <a:extLst>
            <a:ext uri="{FF2B5EF4-FFF2-40B4-BE49-F238E27FC236}">
              <a16:creationId xmlns:a16="http://schemas.microsoft.com/office/drawing/2014/main" id="{00000000-0008-0000-0200-00003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0</xdr:col>
      <xdr:colOff>254793</xdr:colOff>
      <xdr:row>93</xdr:row>
      <xdr:rowOff>45243</xdr:rowOff>
    </xdr:from>
    <xdr:to>
      <xdr:col>13</xdr:col>
      <xdr:colOff>64293</xdr:colOff>
      <xdr:row>93</xdr:row>
      <xdr:rowOff>45243</xdr:rowOff>
    </xdr:to>
    <xdr:cxnSp macro="">
      <xdr:nvCxnSpPr>
        <xdr:cNvPr id="63" name="Straight Connector 62">
          <a:extLst>
            <a:ext uri="{FF2B5EF4-FFF2-40B4-BE49-F238E27FC236}">
              <a16:creationId xmlns:a16="http://schemas.microsoft.com/office/drawing/2014/main" id="{00000000-0008-0000-0200-00003F000000}"/>
            </a:ext>
          </a:extLst>
        </xdr:cNvPr>
        <xdr:cNvCxnSpPr/>
      </xdr:nvCxnSpPr>
      <xdr:spPr>
        <a:xfrm>
          <a:off x="254793" y="19226212"/>
          <a:ext cx="9906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254793</xdr:colOff>
      <xdr:row>105</xdr:row>
      <xdr:rowOff>9526</xdr:rowOff>
    </xdr:from>
    <xdr:to>
      <xdr:col>13</xdr:col>
      <xdr:colOff>64293</xdr:colOff>
      <xdr:row>105</xdr:row>
      <xdr:rowOff>9526</xdr:rowOff>
    </xdr:to>
    <xdr:cxnSp macro="">
      <xdr:nvCxnSpPr>
        <xdr:cNvPr id="61" name="Straight Connector 60">
          <a:extLst>
            <a:ext uri="{FF2B5EF4-FFF2-40B4-BE49-F238E27FC236}">
              <a16:creationId xmlns:a16="http://schemas.microsoft.com/office/drawing/2014/main" id="{00000000-0008-0000-0200-00003D000000}"/>
            </a:ext>
          </a:extLst>
        </xdr:cNvPr>
        <xdr:cNvCxnSpPr/>
      </xdr:nvCxnSpPr>
      <xdr:spPr>
        <a:xfrm>
          <a:off x="254793" y="22309932"/>
          <a:ext cx="9906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editAs="absolute">
    <xdr:from>
      <xdr:col>6</xdr:col>
      <xdr:colOff>315074</xdr:colOff>
      <xdr:row>105</xdr:row>
      <xdr:rowOff>136925</xdr:rowOff>
    </xdr:from>
    <xdr:to>
      <xdr:col>14</xdr:col>
      <xdr:colOff>149339</xdr:colOff>
      <xdr:row>118</xdr:row>
      <xdr:rowOff>123099</xdr:rowOff>
    </xdr:to>
    <xdr:graphicFrame macro="">
      <xdr:nvGraphicFramePr>
        <xdr:cNvPr id="64" name="Chart 63">
          <a:extLst>
            <a:ext uri="{FF2B5EF4-FFF2-40B4-BE49-F238E27FC236}">
              <a16:creationId xmlns:a16="http://schemas.microsoft.com/office/drawing/2014/main" id="{00000000-0008-0000-0200-00004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1</xdr:col>
      <xdr:colOff>0</xdr:colOff>
      <xdr:row>120</xdr:row>
      <xdr:rowOff>0</xdr:rowOff>
    </xdr:from>
    <xdr:to>
      <xdr:col>13</xdr:col>
      <xdr:colOff>119063</xdr:colOff>
      <xdr:row>120</xdr:row>
      <xdr:rowOff>0</xdr:rowOff>
    </xdr:to>
    <xdr:cxnSp macro="">
      <xdr:nvCxnSpPr>
        <xdr:cNvPr id="65" name="Straight Connector 64">
          <a:extLst>
            <a:ext uri="{FF2B5EF4-FFF2-40B4-BE49-F238E27FC236}">
              <a16:creationId xmlns:a16="http://schemas.microsoft.com/office/drawing/2014/main" id="{00000000-0008-0000-0200-000041000000}"/>
            </a:ext>
          </a:extLst>
        </xdr:cNvPr>
        <xdr:cNvCxnSpPr/>
      </xdr:nvCxnSpPr>
      <xdr:spPr>
        <a:xfrm>
          <a:off x="309563" y="25443656"/>
          <a:ext cx="9906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editAs="absolute">
    <xdr:from>
      <xdr:col>6</xdr:col>
      <xdr:colOff>277655</xdr:colOff>
      <xdr:row>133</xdr:row>
      <xdr:rowOff>7818</xdr:rowOff>
    </xdr:from>
    <xdr:to>
      <xdr:col>14</xdr:col>
      <xdr:colOff>92870</xdr:colOff>
      <xdr:row>143</xdr:row>
      <xdr:rowOff>105614</xdr:rowOff>
    </xdr:to>
    <xdr:graphicFrame macro="">
      <xdr:nvGraphicFramePr>
        <xdr:cNvPr id="66" name="Chart 65">
          <a:extLst>
            <a:ext uri="{FF2B5EF4-FFF2-40B4-BE49-F238E27FC236}">
              <a16:creationId xmlns:a16="http://schemas.microsoft.com/office/drawing/2014/main" id="{00000000-0008-0000-0200-00004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1</xdr:col>
      <xdr:colOff>0</xdr:colOff>
      <xdr:row>144</xdr:row>
      <xdr:rowOff>142875</xdr:rowOff>
    </xdr:from>
    <xdr:to>
      <xdr:col>13</xdr:col>
      <xdr:colOff>119063</xdr:colOff>
      <xdr:row>144</xdr:row>
      <xdr:rowOff>142875</xdr:rowOff>
    </xdr:to>
    <xdr:cxnSp macro="">
      <xdr:nvCxnSpPr>
        <xdr:cNvPr id="68" name="Straight Connector 67">
          <a:extLst>
            <a:ext uri="{FF2B5EF4-FFF2-40B4-BE49-F238E27FC236}">
              <a16:creationId xmlns:a16="http://schemas.microsoft.com/office/drawing/2014/main" id="{00000000-0008-0000-0200-000044000000}"/>
            </a:ext>
          </a:extLst>
        </xdr:cNvPr>
        <xdr:cNvCxnSpPr/>
      </xdr:nvCxnSpPr>
      <xdr:spPr>
        <a:xfrm>
          <a:off x="309563" y="31920656"/>
          <a:ext cx="9906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editAs="absolute">
    <xdr:from>
      <xdr:col>6</xdr:col>
      <xdr:colOff>364808</xdr:colOff>
      <xdr:row>145</xdr:row>
      <xdr:rowOff>98988</xdr:rowOff>
    </xdr:from>
    <xdr:to>
      <xdr:col>14</xdr:col>
      <xdr:colOff>168593</xdr:colOff>
      <xdr:row>156</xdr:row>
      <xdr:rowOff>13222</xdr:rowOff>
    </xdr:to>
    <xdr:graphicFrame macro="">
      <xdr:nvGraphicFramePr>
        <xdr:cNvPr id="69" name="Chart 68">
          <a:extLst>
            <a:ext uri="{FF2B5EF4-FFF2-40B4-BE49-F238E27FC236}">
              <a16:creationId xmlns:a16="http://schemas.microsoft.com/office/drawing/2014/main" id="{00000000-0008-0000-0200-00004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0</xdr:col>
      <xdr:colOff>307181</xdr:colOff>
      <xdr:row>157</xdr:row>
      <xdr:rowOff>33337</xdr:rowOff>
    </xdr:from>
    <xdr:to>
      <xdr:col>13</xdr:col>
      <xdr:colOff>116681</xdr:colOff>
      <xdr:row>157</xdr:row>
      <xdr:rowOff>33337</xdr:rowOff>
    </xdr:to>
    <xdr:cxnSp macro="">
      <xdr:nvCxnSpPr>
        <xdr:cNvPr id="70" name="Straight Connector 69">
          <a:extLst>
            <a:ext uri="{FF2B5EF4-FFF2-40B4-BE49-F238E27FC236}">
              <a16:creationId xmlns:a16="http://schemas.microsoft.com/office/drawing/2014/main" id="{00000000-0008-0000-0200-000046000000}"/>
            </a:ext>
          </a:extLst>
        </xdr:cNvPr>
        <xdr:cNvCxnSpPr/>
      </xdr:nvCxnSpPr>
      <xdr:spPr>
        <a:xfrm>
          <a:off x="307181" y="34370962"/>
          <a:ext cx="9906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editAs="absolute">
    <xdr:from>
      <xdr:col>4</xdr:col>
      <xdr:colOff>2234565</xdr:colOff>
      <xdr:row>1</xdr:row>
      <xdr:rowOff>97700</xdr:rowOff>
    </xdr:from>
    <xdr:to>
      <xdr:col>13</xdr:col>
      <xdr:colOff>179471</xdr:colOff>
      <xdr:row>30</xdr:row>
      <xdr:rowOff>11974</xdr:rowOff>
    </xdr:to>
    <xdr:graphicFrame macro="">
      <xdr:nvGraphicFramePr>
        <xdr:cNvPr id="4" name="Chart 3">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fLocksWithSheet="0"/>
  </xdr:twoCellAnchor>
  <xdr:twoCellAnchor>
    <xdr:from>
      <xdr:col>0</xdr:col>
      <xdr:colOff>250825</xdr:colOff>
      <xdr:row>16</xdr:row>
      <xdr:rowOff>17915</xdr:rowOff>
    </xdr:from>
    <xdr:to>
      <xdr:col>4</xdr:col>
      <xdr:colOff>2000250</xdr:colOff>
      <xdr:row>16</xdr:row>
      <xdr:rowOff>17915</xdr:rowOff>
    </xdr:to>
    <xdr:cxnSp macro="">
      <xdr:nvCxnSpPr>
        <xdr:cNvPr id="71" name="Straight Connector 70">
          <a:extLst>
            <a:ext uri="{FF2B5EF4-FFF2-40B4-BE49-F238E27FC236}">
              <a16:creationId xmlns:a16="http://schemas.microsoft.com/office/drawing/2014/main" id="{00000000-0008-0000-0200-000047000000}"/>
            </a:ext>
          </a:extLst>
        </xdr:cNvPr>
        <xdr:cNvCxnSpPr/>
      </xdr:nvCxnSpPr>
      <xdr:spPr>
        <a:xfrm>
          <a:off x="250825" y="3596594"/>
          <a:ext cx="47974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285750</xdr:colOff>
      <xdr:row>17</xdr:row>
      <xdr:rowOff>49135</xdr:rowOff>
    </xdr:from>
    <xdr:to>
      <xdr:col>4</xdr:col>
      <xdr:colOff>2272393</xdr:colOff>
      <xdr:row>22</xdr:row>
      <xdr:rowOff>57149</xdr:rowOff>
    </xdr:to>
    <xdr:sp macro="" textlink="">
      <xdr:nvSpPr>
        <xdr:cNvPr id="110" name="TextBox 109">
          <a:extLst>
            <a:ext uri="{FF2B5EF4-FFF2-40B4-BE49-F238E27FC236}">
              <a16:creationId xmlns:a16="http://schemas.microsoft.com/office/drawing/2014/main" id="{00000000-0008-0000-0200-00006E000000}"/>
            </a:ext>
          </a:extLst>
        </xdr:cNvPr>
        <xdr:cNvSpPr txBox="1"/>
      </xdr:nvSpPr>
      <xdr:spPr>
        <a:xfrm>
          <a:off x="285750" y="3763885"/>
          <a:ext cx="5034643" cy="8176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lvl="0" indent="0">
            <a:lnSpc>
              <a:spcPct val="110000"/>
            </a:lnSpc>
            <a:spcAft>
              <a:spcPts val="600"/>
            </a:spcAft>
            <a:buFont typeface="Arial" panose="020B0604020202020204" pitchFamily="34" charset="0"/>
            <a:buNone/>
          </a:pPr>
          <a:r>
            <a:rPr lang="en-GB" sz="1000" b="0" i="0" u="none" strike="noStrike">
              <a:solidFill>
                <a:schemeClr val="dk1"/>
              </a:solidFill>
              <a:effectLst/>
              <a:latin typeface="Arial" panose="020B0604020202020204" pitchFamily="34" charset="0"/>
              <a:ea typeface="+mn-ea"/>
              <a:cs typeface="Arial" panose="020B0604020202020204" pitchFamily="34" charset="0"/>
            </a:rPr>
            <a:t>Please send the completed</a:t>
          </a:r>
          <a:r>
            <a:rPr lang="en-GB" sz="1000" b="0" i="0" u="none" strike="noStrike" baseline="0">
              <a:solidFill>
                <a:schemeClr val="dk1"/>
              </a:solidFill>
              <a:effectLst/>
              <a:latin typeface="Arial" panose="020B0604020202020204" pitchFamily="34" charset="0"/>
              <a:ea typeface="+mn-ea"/>
              <a:cs typeface="Arial" panose="020B0604020202020204" pitchFamily="34" charset="0"/>
            </a:rPr>
            <a:t> tool and PDF report </a:t>
          </a:r>
          <a:r>
            <a:rPr lang="en-GB" sz="1000" b="0" i="0" u="none" strike="noStrike">
              <a:solidFill>
                <a:schemeClr val="dk1"/>
              </a:solidFill>
              <a:effectLst/>
              <a:latin typeface="Arial" panose="020B0604020202020204" pitchFamily="34" charset="0"/>
              <a:ea typeface="+mn-ea"/>
              <a:cs typeface="Arial" panose="020B0604020202020204" pitchFamily="34" charset="0"/>
            </a:rPr>
            <a:t>to:</a:t>
          </a:r>
          <a:r>
            <a:rPr lang="en-GB" sz="1000" b="0" i="0" u="none" strike="noStrike" baseline="0">
              <a:solidFill>
                <a:schemeClr val="dk1"/>
              </a:solidFill>
              <a:effectLst/>
              <a:latin typeface="Arial" panose="020B0604020202020204" pitchFamily="34" charset="0"/>
              <a:ea typeface="+mn-ea"/>
              <a:cs typeface="Arial" panose="020B0604020202020204" pitchFamily="34" charset="0"/>
            </a:rPr>
            <a:t> </a:t>
          </a:r>
          <a:r>
            <a:rPr lang="en" altLang="ko-Kore-KR" sz="1100" b="0" i="0" u="sng" strike="noStrike">
              <a:solidFill>
                <a:schemeClr val="dk1"/>
              </a:solidFill>
              <a:effectLst/>
              <a:latin typeface="+mn-lt"/>
              <a:ea typeface="+mn-ea"/>
              <a:cs typeface="+mn-cs"/>
            </a:rPr>
            <a:t>mcr2030-global@un.org</a:t>
          </a:r>
          <a:r>
            <a:rPr lang="en" altLang="ko-Kore-KR" sz="1000" u="sng"/>
            <a:t> </a:t>
          </a:r>
          <a:endParaRPr lang="en-GB" sz="1000" b="0" i="0" u="sng" strike="noStrike">
            <a:solidFill>
              <a:schemeClr val="dk1"/>
            </a:solidFill>
            <a:effectLst/>
            <a:latin typeface="Arial" panose="020B0604020202020204" pitchFamily="34" charset="0"/>
            <a:ea typeface="+mn-ea"/>
            <a:cs typeface="Arial" panose="020B0604020202020204" pitchFamily="34" charset="0"/>
          </a:endParaRPr>
        </a:p>
        <a:p>
          <a:pPr marL="0" lvl="0" indent="0">
            <a:lnSpc>
              <a:spcPct val="110000"/>
            </a:lnSpc>
            <a:spcAft>
              <a:spcPts val="600"/>
            </a:spcAft>
            <a:buFont typeface="Arial" panose="020B0604020202020204" pitchFamily="34" charset="0"/>
            <a:buNone/>
          </a:pPr>
          <a:r>
            <a:rPr lang="en-GB" sz="1000" b="0" i="0" u="none" strike="noStrike">
              <a:solidFill>
                <a:schemeClr val="dk1"/>
              </a:solidFill>
              <a:effectLst/>
              <a:latin typeface="Arial" panose="020B0604020202020204" pitchFamily="34" charset="0"/>
              <a:ea typeface="+mn-ea"/>
              <a:cs typeface="Arial" panose="020B0604020202020204" pitchFamily="34" charset="0"/>
            </a:rPr>
            <a:t>Disaster</a:t>
          </a:r>
          <a:r>
            <a:rPr lang="en-GB" sz="1000" b="0" i="0" u="none" strike="noStrike" baseline="0">
              <a:solidFill>
                <a:schemeClr val="dk1"/>
              </a:solidFill>
              <a:effectLst/>
              <a:latin typeface="Arial" panose="020B0604020202020204" pitchFamily="34" charset="0"/>
              <a:ea typeface="+mn-ea"/>
              <a:cs typeface="Arial" panose="020B0604020202020204" pitchFamily="34" charset="0"/>
            </a:rPr>
            <a:t> Resilience Scorecard for Cities - Preliminary Level Assessment Tool, v.1.0.</a:t>
          </a:r>
        </a:p>
        <a:p>
          <a:pPr marL="0" lvl="0" indent="0">
            <a:lnSpc>
              <a:spcPct val="110000"/>
            </a:lnSpc>
            <a:spcAft>
              <a:spcPts val="600"/>
            </a:spcAft>
            <a:buFont typeface="Arial" panose="020B0604020202020204" pitchFamily="34" charset="0"/>
            <a:buNone/>
          </a:pPr>
          <a:r>
            <a:rPr lang="en-GB" sz="1000" b="0" i="0" u="none" strike="noStrike" baseline="0">
              <a:solidFill>
                <a:schemeClr val="dk1"/>
              </a:solidFill>
              <a:effectLst/>
              <a:latin typeface="Arial" panose="020B0604020202020204" pitchFamily="34" charset="0"/>
              <a:ea typeface="+mn-ea"/>
              <a:cs typeface="Arial" panose="020B0604020202020204" pitchFamily="34" charset="0"/>
            </a:rPr>
            <a:t>© UNDRR, 2017.</a:t>
          </a:r>
          <a:endParaRPr lang="en-US" sz="1200" b="1" i="0" u="none" strike="noStrike">
            <a:solidFill>
              <a:srgbClr val="000000"/>
            </a:solidFill>
            <a:latin typeface="Arial"/>
            <a:cs typeface="Arial"/>
          </a:endParaRPr>
        </a:p>
      </xdr:txBody>
    </xdr:sp>
    <xdr:clientData/>
  </xdr:twoCellAnchor>
  <xdr:twoCellAnchor editAs="absolute">
    <xdr:from>
      <xdr:col>3</xdr:col>
      <xdr:colOff>2152651</xdr:colOff>
      <xdr:row>17</xdr:row>
      <xdr:rowOff>76200</xdr:rowOff>
    </xdr:from>
    <xdr:to>
      <xdr:col>4</xdr:col>
      <xdr:colOff>1201421</xdr:colOff>
      <xdr:row>18</xdr:row>
      <xdr:rowOff>129540</xdr:rowOff>
    </xdr:to>
    <xdr:sp macro="" textlink="">
      <xdr:nvSpPr>
        <xdr:cNvPr id="6" name="Rectangle 5">
          <a:hlinkClick xmlns:r="http://schemas.openxmlformats.org/officeDocument/2006/relationships" r:id="rId40"/>
          <a:extLst>
            <a:ext uri="{FF2B5EF4-FFF2-40B4-BE49-F238E27FC236}">
              <a16:creationId xmlns:a16="http://schemas.microsoft.com/office/drawing/2014/main" id="{00000000-0008-0000-0200-000006000000}"/>
            </a:ext>
          </a:extLst>
        </xdr:cNvPr>
        <xdr:cNvSpPr/>
      </xdr:nvSpPr>
      <xdr:spPr>
        <a:xfrm>
          <a:off x="3244851" y="3860800"/>
          <a:ext cx="1441450" cy="2127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absolute">
    <xdr:from>
      <xdr:col>0</xdr:col>
      <xdr:colOff>266700</xdr:colOff>
      <xdr:row>22</xdr:row>
      <xdr:rowOff>38100</xdr:rowOff>
    </xdr:from>
    <xdr:to>
      <xdr:col>2</xdr:col>
      <xdr:colOff>190500</xdr:colOff>
      <xdr:row>27</xdr:row>
      <xdr:rowOff>53340</xdr:rowOff>
    </xdr:to>
    <xdr:grpSp>
      <xdr:nvGrpSpPr>
        <xdr:cNvPr id="8" name="Group 7">
          <a:extLst>
            <a:ext uri="{FF2B5EF4-FFF2-40B4-BE49-F238E27FC236}">
              <a16:creationId xmlns:a16="http://schemas.microsoft.com/office/drawing/2014/main" id="{00000000-0008-0000-0200-000008000000}"/>
            </a:ext>
          </a:extLst>
        </xdr:cNvPr>
        <xdr:cNvGrpSpPr/>
      </xdr:nvGrpSpPr>
      <xdr:grpSpPr>
        <a:xfrm>
          <a:off x="266700" y="4514850"/>
          <a:ext cx="673100" cy="808990"/>
          <a:chOff x="266700" y="4581525"/>
          <a:chExt cx="647700" cy="819150"/>
        </a:xfrm>
      </xdr:grpSpPr>
      <xdr:sp macro="[0]!PrintResultsPDF" textlink="">
        <xdr:nvSpPr>
          <xdr:cNvPr id="95" name="TextBox 94">
            <a:extLst>
              <a:ext uri="{FF2B5EF4-FFF2-40B4-BE49-F238E27FC236}">
                <a16:creationId xmlns:a16="http://schemas.microsoft.com/office/drawing/2014/main" id="{00000000-0008-0000-0200-00005F000000}"/>
              </a:ext>
            </a:extLst>
          </xdr:cNvPr>
          <xdr:cNvSpPr txBox="1"/>
        </xdr:nvSpPr>
        <xdr:spPr>
          <a:xfrm>
            <a:off x="266700" y="5028656"/>
            <a:ext cx="647700" cy="3720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800" b="0">
                <a:solidFill>
                  <a:sysClr val="windowText" lastClr="000000"/>
                </a:solidFill>
                <a:latin typeface="Arial" panose="020B0604020202020204" pitchFamily="34" charset="0"/>
                <a:cs typeface="Arial" panose="020B0604020202020204" pitchFamily="34" charset="0"/>
              </a:rPr>
              <a:t>Save PDF Report</a:t>
            </a:r>
          </a:p>
        </xdr:txBody>
      </xdr:sp>
      <xdr:sp macro="[0]!PrintResultsPDF" textlink="">
        <xdr:nvSpPr>
          <xdr:cNvPr id="72" name="Oval 71">
            <a:extLst>
              <a:ext uri="{FF2B5EF4-FFF2-40B4-BE49-F238E27FC236}">
                <a16:creationId xmlns:a16="http://schemas.microsoft.com/office/drawing/2014/main" id="{00000000-0008-0000-0200-000048000000}"/>
              </a:ext>
            </a:extLst>
          </xdr:cNvPr>
          <xdr:cNvSpPr/>
        </xdr:nvSpPr>
        <xdr:spPr>
          <a:xfrm>
            <a:off x="347316" y="4581525"/>
            <a:ext cx="494653" cy="485864"/>
          </a:xfrm>
          <a:prstGeom prst="ellipse">
            <a:avLst/>
          </a:prstGeom>
          <a:blipFill>
            <a:blip xmlns:r="http://schemas.openxmlformats.org/officeDocument/2006/relationships" r:embed="rId41"/>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grpSp>
    <xdr:clientData fPrintsWithSheet="0"/>
  </xdr:twoCellAnchor>
  <xdr:twoCellAnchor editAs="absolute">
    <xdr:from>
      <xdr:col>2</xdr:col>
      <xdr:colOff>209550</xdr:colOff>
      <xdr:row>22</xdr:row>
      <xdr:rowOff>38100</xdr:rowOff>
    </xdr:from>
    <xdr:to>
      <xdr:col>3</xdr:col>
      <xdr:colOff>685800</xdr:colOff>
      <xdr:row>27</xdr:row>
      <xdr:rowOff>53340</xdr:rowOff>
    </xdr:to>
    <xdr:grpSp>
      <xdr:nvGrpSpPr>
        <xdr:cNvPr id="107" name="Group 106">
          <a:extLst>
            <a:ext uri="{FF2B5EF4-FFF2-40B4-BE49-F238E27FC236}">
              <a16:creationId xmlns:a16="http://schemas.microsoft.com/office/drawing/2014/main" id="{00000000-0008-0000-0200-00006B000000}"/>
            </a:ext>
          </a:extLst>
        </xdr:cNvPr>
        <xdr:cNvGrpSpPr/>
      </xdr:nvGrpSpPr>
      <xdr:grpSpPr>
        <a:xfrm>
          <a:off x="958850" y="4514850"/>
          <a:ext cx="717550" cy="808990"/>
          <a:chOff x="238125" y="4581525"/>
          <a:chExt cx="704850" cy="819150"/>
        </a:xfrm>
      </xdr:grpSpPr>
      <xdr:sp macro="[0]!PrintInputDataPDF" textlink="">
        <xdr:nvSpPr>
          <xdr:cNvPr id="108" name="TextBox 107">
            <a:extLst>
              <a:ext uri="{FF2B5EF4-FFF2-40B4-BE49-F238E27FC236}">
                <a16:creationId xmlns:a16="http://schemas.microsoft.com/office/drawing/2014/main" id="{00000000-0008-0000-0200-00006C000000}"/>
              </a:ext>
            </a:extLst>
          </xdr:cNvPr>
          <xdr:cNvSpPr txBox="1"/>
        </xdr:nvSpPr>
        <xdr:spPr>
          <a:xfrm>
            <a:off x="238125" y="5028656"/>
            <a:ext cx="704850" cy="3720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800" b="0">
                <a:solidFill>
                  <a:sysClr val="windowText" lastClr="000000"/>
                </a:solidFill>
                <a:latin typeface="Arial" panose="020B0604020202020204" pitchFamily="34" charset="0"/>
                <a:cs typeface="Arial" panose="020B0604020202020204" pitchFamily="34" charset="0"/>
              </a:rPr>
              <a:t>Export</a:t>
            </a:r>
            <a:r>
              <a:rPr lang="en-GB" sz="800" b="0" baseline="0">
                <a:solidFill>
                  <a:sysClr val="windowText" lastClr="000000"/>
                </a:solidFill>
                <a:latin typeface="Arial" panose="020B0604020202020204" pitchFamily="34" charset="0"/>
                <a:cs typeface="Arial" panose="020B0604020202020204" pitchFamily="34" charset="0"/>
              </a:rPr>
              <a:t> Input Data</a:t>
            </a:r>
            <a:endParaRPr lang="en-GB" sz="800" b="0">
              <a:solidFill>
                <a:sysClr val="windowText" lastClr="000000"/>
              </a:solidFill>
              <a:latin typeface="Arial" panose="020B0604020202020204" pitchFamily="34" charset="0"/>
              <a:cs typeface="Arial" panose="020B0604020202020204" pitchFamily="34" charset="0"/>
            </a:endParaRPr>
          </a:p>
        </xdr:txBody>
      </xdr:sp>
      <xdr:sp macro="[0]!PrintInputDataPDF" textlink="">
        <xdr:nvSpPr>
          <xdr:cNvPr id="109" name="Oval 108">
            <a:extLst>
              <a:ext uri="{FF2B5EF4-FFF2-40B4-BE49-F238E27FC236}">
                <a16:creationId xmlns:a16="http://schemas.microsoft.com/office/drawing/2014/main" id="{00000000-0008-0000-0200-00006D000000}"/>
              </a:ext>
            </a:extLst>
          </xdr:cNvPr>
          <xdr:cNvSpPr/>
        </xdr:nvSpPr>
        <xdr:spPr>
          <a:xfrm>
            <a:off x="347316" y="4581525"/>
            <a:ext cx="494653" cy="485864"/>
          </a:xfrm>
          <a:prstGeom prst="ellipse">
            <a:avLst/>
          </a:prstGeom>
          <a:blipFill>
            <a:blip xmlns:r="http://schemas.openxmlformats.org/officeDocument/2006/relationships" r:embed="rId41"/>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grpSp>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2</xdr:col>
      <xdr:colOff>19050</xdr:colOff>
      <xdr:row>0</xdr:row>
      <xdr:rowOff>1120240</xdr:rowOff>
    </xdr:to>
    <xdr:pic>
      <xdr:nvPicPr>
        <xdr:cNvPr id="59" name="Picture 58">
          <a:extLst>
            <a:ext uri="{FF2B5EF4-FFF2-40B4-BE49-F238E27FC236}">
              <a16:creationId xmlns:a16="http://schemas.microsoft.com/office/drawing/2014/main" id="{00000000-0008-0000-0300-00003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9525"/>
          <a:ext cx="8172450" cy="1118335"/>
        </a:xfrm>
        <a:prstGeom prst="rect">
          <a:avLst/>
        </a:prstGeom>
      </xdr:spPr>
    </xdr:pic>
    <xdr:clientData/>
  </xdr:twoCellAnchor>
  <xdr:twoCellAnchor>
    <xdr:from>
      <xdr:col>2</xdr:col>
      <xdr:colOff>1779058</xdr:colOff>
      <xdr:row>0</xdr:row>
      <xdr:rowOff>529166</xdr:rowOff>
    </xdr:from>
    <xdr:to>
      <xdr:col>2</xdr:col>
      <xdr:colOff>2102908</xdr:colOff>
      <xdr:row>0</xdr:row>
      <xdr:rowOff>859625</xdr:rowOff>
    </xdr:to>
    <xdr:grpSp>
      <xdr:nvGrpSpPr>
        <xdr:cNvPr id="91" name="Group 90">
          <a:hlinkClick xmlns:r="http://schemas.openxmlformats.org/officeDocument/2006/relationships" r:id="rId2"/>
          <a:extLst>
            <a:ext uri="{FF2B5EF4-FFF2-40B4-BE49-F238E27FC236}">
              <a16:creationId xmlns:a16="http://schemas.microsoft.com/office/drawing/2014/main" id="{00000000-0008-0000-0300-00005B000000}"/>
            </a:ext>
          </a:extLst>
        </xdr:cNvPr>
        <xdr:cNvGrpSpPr/>
      </xdr:nvGrpSpPr>
      <xdr:grpSpPr>
        <a:xfrm>
          <a:off x="10307108" y="529166"/>
          <a:ext cx="323850" cy="330459"/>
          <a:chOff x="9842500" y="152400"/>
          <a:chExt cx="323850" cy="325438"/>
        </a:xfrm>
      </xdr:grpSpPr>
      <xdr:sp macro="" textlink="">
        <xdr:nvSpPr>
          <xdr:cNvPr id="92" name="Oval 91">
            <a:extLst>
              <a:ext uri="{FF2B5EF4-FFF2-40B4-BE49-F238E27FC236}">
                <a16:creationId xmlns:a16="http://schemas.microsoft.com/office/drawing/2014/main" id="{00000000-0008-0000-0300-00005C000000}"/>
              </a:ext>
            </a:extLst>
          </xdr:cNvPr>
          <xdr:cNvSpPr/>
        </xdr:nvSpPr>
        <xdr:spPr>
          <a:xfrm>
            <a:off x="9842500" y="152400"/>
            <a:ext cx="323850" cy="325438"/>
          </a:xfrm>
          <a:prstGeom prst="ellipse">
            <a:avLst/>
          </a:prstGeom>
          <a:solidFill>
            <a:srgbClr val="00AEE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pic>
        <xdr:nvPicPr>
          <xdr:cNvPr id="93" name="imagen" descr="output">
            <a:extLst>
              <a:ext uri="{FF2B5EF4-FFF2-40B4-BE49-F238E27FC236}">
                <a16:creationId xmlns:a16="http://schemas.microsoft.com/office/drawing/2014/main" id="{00000000-0008-0000-0300-00005D000000}"/>
              </a:ext>
            </a:extLst>
          </xdr:cNvPr>
          <xdr:cNvPicPr>
            <a:picLocks noChangeAspect="1" noChangeArrowheads="1"/>
          </xdr:cNvPicPr>
        </xdr:nvPicPr>
        <xdr:blipFill>
          <a:blip xmlns:r="http://schemas.openxmlformats.org/officeDocument/2006/relationships" r:embed="rId3" cstate="print">
            <a:extLst>
              <a:ext uri="{BEBA8EAE-BF5A-486C-A8C5-ECC9F3942E4B}">
                <a14:imgProps xmlns:a14="http://schemas.microsoft.com/office/drawing/2010/main">
                  <a14:imgLayer r:embed="rId4">
                    <a14:imgEffect>
                      <a14:brightnessContrast bright="100000"/>
                    </a14:imgEffect>
                  </a14:imgLayer>
                </a14:imgProps>
              </a:ext>
              <a:ext uri="{28A0092B-C50C-407E-A947-70E740481C1C}">
                <a14:useLocalDpi xmlns:a14="http://schemas.microsoft.com/office/drawing/2010/main" val="0"/>
              </a:ext>
            </a:extLst>
          </a:blip>
          <a:srcRect/>
          <a:stretch>
            <a:fillRect/>
          </a:stretch>
        </xdr:blipFill>
        <xdr:spPr bwMode="auto">
          <a:xfrm>
            <a:off x="9909174" y="233930"/>
            <a:ext cx="199231" cy="170883"/>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2</xdr:col>
      <xdr:colOff>9524</xdr:colOff>
      <xdr:row>4</xdr:row>
      <xdr:rowOff>9523</xdr:rowOff>
    </xdr:from>
    <xdr:to>
      <xdr:col>3</xdr:col>
      <xdr:colOff>1152524</xdr:colOff>
      <xdr:row>5</xdr:row>
      <xdr:rowOff>0</xdr:rowOff>
    </xdr:to>
    <xdr:sp macro="" textlink="">
      <xdr:nvSpPr>
        <xdr:cNvPr id="4" name="TextBox 3">
          <a:extLst>
            <a:ext uri="{FF2B5EF4-FFF2-40B4-BE49-F238E27FC236}">
              <a16:creationId xmlns:a16="http://schemas.microsoft.com/office/drawing/2014/main" id="{00000000-0008-0000-0300-000004000000}"/>
            </a:ext>
          </a:extLst>
        </xdr:cNvPr>
        <xdr:cNvSpPr txBox="1"/>
      </xdr:nvSpPr>
      <xdr:spPr>
        <a:xfrm>
          <a:off x="6743699" y="1676398"/>
          <a:ext cx="4333875" cy="16859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10000"/>
            </a:lnSpc>
            <a:spcAft>
              <a:spcPts val="600"/>
            </a:spcAft>
          </a:pPr>
          <a:r>
            <a:rPr lang="en-US" sz="900" b="0" i="0" u="none" strike="noStrike">
              <a:solidFill>
                <a:sysClr val="windowText" lastClr="000000"/>
              </a:solidFill>
              <a:latin typeface="Arial"/>
              <a:cs typeface="Arial"/>
            </a:rPr>
            <a:t>To comply with the Sendai Framework paragraph 27 (b), a relevant local strategy should include: </a:t>
          </a:r>
        </a:p>
        <a:p>
          <a:pPr marL="171450" indent="-171450">
            <a:lnSpc>
              <a:spcPct val="110000"/>
            </a:lnSpc>
            <a:spcAft>
              <a:spcPts val="0"/>
            </a:spcAft>
            <a:buFont typeface="Arial" panose="020B0604020202020204" pitchFamily="34" charset="0"/>
            <a:buChar char="•"/>
          </a:pPr>
          <a:r>
            <a:rPr lang="en-US" sz="900" b="0" i="0" u="none" strike="noStrike">
              <a:solidFill>
                <a:sysClr val="windowText" lastClr="000000"/>
              </a:solidFill>
              <a:latin typeface="Arial"/>
              <a:cs typeface="Arial"/>
            </a:rPr>
            <a:t>Time frames and targets </a:t>
          </a:r>
        </a:p>
        <a:p>
          <a:pPr marL="171450" indent="-171450">
            <a:lnSpc>
              <a:spcPct val="110000"/>
            </a:lnSpc>
            <a:spcAft>
              <a:spcPts val="0"/>
            </a:spcAft>
            <a:buFont typeface="Arial" panose="020B0604020202020204" pitchFamily="34" charset="0"/>
            <a:buChar char="•"/>
          </a:pPr>
          <a:r>
            <a:rPr lang="en-US" sz="900" b="0" i="0" u="none" strike="noStrike">
              <a:solidFill>
                <a:sysClr val="windowText" lastClr="000000"/>
              </a:solidFill>
              <a:latin typeface="Arial"/>
              <a:cs typeface="Arial"/>
            </a:rPr>
            <a:t>Indicators </a:t>
          </a:r>
        </a:p>
        <a:p>
          <a:pPr marL="171450" indent="-171450">
            <a:lnSpc>
              <a:spcPct val="110000"/>
            </a:lnSpc>
            <a:spcAft>
              <a:spcPts val="0"/>
            </a:spcAft>
            <a:buFont typeface="Arial" panose="020B0604020202020204" pitchFamily="34" charset="0"/>
            <a:buChar char="•"/>
          </a:pPr>
          <a:r>
            <a:rPr lang="en-US" sz="900" b="0" i="0" u="none" strike="noStrike">
              <a:solidFill>
                <a:sysClr val="windowText" lastClr="000000"/>
              </a:solidFill>
              <a:latin typeface="Arial"/>
              <a:cs typeface="Arial"/>
            </a:rPr>
            <a:t>Objectives and measures aiming at preventing the creation of risk </a:t>
          </a:r>
        </a:p>
        <a:p>
          <a:pPr marL="171450" indent="-171450">
            <a:lnSpc>
              <a:spcPct val="110000"/>
            </a:lnSpc>
            <a:spcAft>
              <a:spcPts val="0"/>
            </a:spcAft>
            <a:buFont typeface="Arial" panose="020B0604020202020204" pitchFamily="34" charset="0"/>
            <a:buChar char="•"/>
          </a:pPr>
          <a:r>
            <a:rPr lang="en-US" sz="900" b="0" i="0" u="none" strike="noStrike">
              <a:solidFill>
                <a:sysClr val="windowText" lastClr="000000"/>
              </a:solidFill>
              <a:latin typeface="Arial"/>
              <a:cs typeface="Arial"/>
            </a:rPr>
            <a:t>Objectives and measures aiming at the reduction of existing risk </a:t>
          </a:r>
        </a:p>
        <a:p>
          <a:pPr marL="171450" indent="-171450">
            <a:lnSpc>
              <a:spcPct val="110000"/>
            </a:lnSpc>
            <a:spcAft>
              <a:spcPts val="0"/>
            </a:spcAft>
            <a:buFont typeface="Arial" panose="020B0604020202020204" pitchFamily="34" charset="0"/>
            <a:buChar char="•"/>
          </a:pPr>
          <a:r>
            <a:rPr lang="en-US" sz="900" b="0" i="0" u="none" strike="noStrike">
              <a:solidFill>
                <a:sysClr val="windowText" lastClr="000000"/>
              </a:solidFill>
              <a:latin typeface="Arial"/>
              <a:cs typeface="Arial"/>
            </a:rPr>
            <a:t>Objectives and measures aiming at the strengthening of economic, social, health and environmental resilience</a:t>
          </a:r>
        </a:p>
      </xdr:txBody>
    </xdr:sp>
    <xdr:clientData/>
  </xdr:twoCellAnchor>
  <xdr:twoCellAnchor>
    <xdr:from>
      <xdr:col>0</xdr:col>
      <xdr:colOff>314324</xdr:colOff>
      <xdr:row>4</xdr:row>
      <xdr:rowOff>0</xdr:rowOff>
    </xdr:from>
    <xdr:to>
      <xdr:col>1</xdr:col>
      <xdr:colOff>8258175</xdr:colOff>
      <xdr:row>4</xdr:row>
      <xdr:rowOff>1657349</xdr:rowOff>
    </xdr:to>
    <xdr:sp macro="" textlink="">
      <xdr:nvSpPr>
        <xdr:cNvPr id="6" name="TextBox 5">
          <a:extLst>
            <a:ext uri="{FF2B5EF4-FFF2-40B4-BE49-F238E27FC236}">
              <a16:creationId xmlns:a16="http://schemas.microsoft.com/office/drawing/2014/main" id="{00000000-0008-0000-0300-000006000000}"/>
            </a:ext>
          </a:extLst>
        </xdr:cNvPr>
        <xdr:cNvSpPr txBox="1"/>
      </xdr:nvSpPr>
      <xdr:spPr>
        <a:xfrm>
          <a:off x="314324" y="1695450"/>
          <a:ext cx="8258176" cy="1657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10000"/>
            </a:lnSpc>
            <a:spcAft>
              <a:spcPts val="600"/>
            </a:spcAft>
          </a:pPr>
          <a:r>
            <a:rPr lang="en-US" sz="900" b="0" i="0" u="none" strike="noStrike">
              <a:solidFill>
                <a:sysClr val="windowText" lastClr="000000"/>
              </a:solidFill>
              <a:latin typeface="Arial"/>
              <a:cs typeface="Arial"/>
            </a:rPr>
            <a:t>Does the city master plan (or relevant strategy/plan) include and implement disaster risk reduction approaches in line with the Sendai Framework?</a:t>
          </a:r>
        </a:p>
        <a:p>
          <a:pPr>
            <a:lnSpc>
              <a:spcPct val="110000"/>
            </a:lnSpc>
            <a:spcAft>
              <a:spcPts val="600"/>
            </a:spcAft>
          </a:pPr>
          <a:r>
            <a:rPr lang="en-US" sz="900" b="0" i="0" u="none" strike="noStrike">
              <a:solidFill>
                <a:sysClr val="windowText" lastClr="000000"/>
              </a:solidFill>
              <a:latin typeface="Arial"/>
              <a:cs typeface="Arial"/>
            </a:rPr>
            <a:t>By ‘plan’ we typically mean some form of city wide plan, cross cutting strategy or vision. This could be a spatial plan, an infrastructure plan or an environmental or sustainability plan, providing it complies with the criteria from Sendai Framework paragraph 27 (b). </a:t>
          </a:r>
        </a:p>
        <a:p>
          <a:pPr>
            <a:lnSpc>
              <a:spcPct val="110000"/>
            </a:lnSpc>
            <a:spcAft>
              <a:spcPts val="600"/>
            </a:spcAft>
          </a:pPr>
          <a:r>
            <a:rPr lang="en-US" sz="900" b="0" i="0" u="none" strike="noStrike">
              <a:solidFill>
                <a:sysClr val="windowText" lastClr="000000"/>
              </a:solidFill>
              <a:latin typeface="Arial"/>
              <a:cs typeface="Arial"/>
            </a:rPr>
            <a:t>Alternatively, if a city has a stand-alone disaster risk reduction plan / policy / strategy in place in line with the national strategies this can also demonstrate compliance. </a:t>
          </a:r>
        </a:p>
        <a:p>
          <a:pPr>
            <a:lnSpc>
              <a:spcPct val="110000"/>
            </a:lnSpc>
            <a:spcAft>
              <a:spcPts val="600"/>
            </a:spcAft>
          </a:pPr>
          <a:r>
            <a:rPr lang="en-US" sz="900" b="0" i="0" u="none" strike="noStrike">
              <a:solidFill>
                <a:sysClr val="windowText" lastClr="000000"/>
              </a:solidFill>
              <a:latin typeface="Arial"/>
              <a:cs typeface="Arial"/>
            </a:rPr>
            <a:t>For compliance the plan should have coverage across all of the ten essentials.</a:t>
          </a:r>
        </a:p>
      </xdr:txBody>
    </xdr:sp>
    <xdr:clientData/>
  </xdr:twoCellAnchor>
  <mc:AlternateContent xmlns:mc="http://schemas.openxmlformats.org/markup-compatibility/2006">
    <mc:Choice xmlns:a14="http://schemas.microsoft.com/office/drawing/2010/main" Requires="a14">
      <xdr:twoCellAnchor editAs="oneCell">
        <xdr:from>
          <xdr:col>1</xdr:col>
          <xdr:colOff>50800</xdr:colOff>
          <xdr:row>6</xdr:row>
          <xdr:rowOff>0</xdr:rowOff>
        </xdr:from>
        <xdr:to>
          <xdr:col>1</xdr:col>
          <xdr:colOff>7823200</xdr:colOff>
          <xdr:row>10</xdr:row>
          <xdr:rowOff>12700</xdr:rowOff>
        </xdr:to>
        <xdr:sp macro="" textlink="">
          <xdr:nvSpPr>
            <xdr:cNvPr id="10243" name="Group Box 3" hidden="1">
              <a:extLst>
                <a:ext uri="{63B3BB69-23CF-44E3-9099-C40C66FF867C}">
                  <a14:compatExt spid="_x0000_s10243"/>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6</xdr:row>
          <xdr:rowOff>12700</xdr:rowOff>
        </xdr:from>
        <xdr:to>
          <xdr:col>1</xdr:col>
          <xdr:colOff>7759700</xdr:colOff>
          <xdr:row>6</xdr:row>
          <xdr:rowOff>215900</xdr:rowOff>
        </xdr:to>
        <xdr:sp macro="" textlink="">
          <xdr:nvSpPr>
            <xdr:cNvPr id="10248" name="Option Button 8" hidden="1">
              <a:extLst>
                <a:ext uri="{63B3BB69-23CF-44E3-9099-C40C66FF867C}">
                  <a14:compatExt spid="_x0000_s10248"/>
                </a:ext>
                <a:ext uri="{FF2B5EF4-FFF2-40B4-BE49-F238E27FC236}">
                  <a16:creationId xmlns:a16="http://schemas.microsoft.com/office/drawing/2014/main" id="{00000000-0008-0000-0300-000008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3 – Fully integrated DRR plan, full Sendai Framework compliance and coverage across all of the Ten Essentials.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7</xdr:row>
          <xdr:rowOff>12700</xdr:rowOff>
        </xdr:from>
        <xdr:to>
          <xdr:col>1</xdr:col>
          <xdr:colOff>7759700</xdr:colOff>
          <xdr:row>7</xdr:row>
          <xdr:rowOff>215900</xdr:rowOff>
        </xdr:to>
        <xdr:sp macro="" textlink="">
          <xdr:nvSpPr>
            <xdr:cNvPr id="10249" name="Option Button 9" hidden="1">
              <a:extLst>
                <a:ext uri="{63B3BB69-23CF-44E3-9099-C40C66FF867C}">
                  <a14:compatExt spid="_x0000_s10249"/>
                </a:ext>
                <a:ext uri="{FF2B5EF4-FFF2-40B4-BE49-F238E27FC236}">
                  <a16:creationId xmlns:a16="http://schemas.microsoft.com/office/drawing/2014/main" id="{00000000-0008-0000-0300-000009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2 – Stand-alone DRR plan complying with Sendai Framework and addressing all of the Ten Essentials.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8</xdr:row>
          <xdr:rowOff>12700</xdr:rowOff>
        </xdr:from>
        <xdr:to>
          <xdr:col>1</xdr:col>
          <xdr:colOff>7759700</xdr:colOff>
          <xdr:row>8</xdr:row>
          <xdr:rowOff>215900</xdr:rowOff>
        </xdr:to>
        <xdr:sp macro="" textlink="">
          <xdr:nvSpPr>
            <xdr:cNvPr id="10250" name="Option Button 10" hidden="1">
              <a:extLst>
                <a:ext uri="{63B3BB69-23CF-44E3-9099-C40C66FF867C}">
                  <a14:compatExt spid="_x0000_s10250"/>
                </a:ext>
                <a:ext uri="{FF2B5EF4-FFF2-40B4-BE49-F238E27FC236}">
                  <a16:creationId xmlns:a16="http://schemas.microsoft.com/office/drawing/2014/main" id="{00000000-0008-0000-0300-00000A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1 – Plans offering partial compliance with Sendai Framework and covering some of the Ten Essentials.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9</xdr:row>
          <xdr:rowOff>12700</xdr:rowOff>
        </xdr:from>
        <xdr:to>
          <xdr:col>1</xdr:col>
          <xdr:colOff>7747000</xdr:colOff>
          <xdr:row>9</xdr:row>
          <xdr:rowOff>215900</xdr:rowOff>
        </xdr:to>
        <xdr:sp macro="" textlink="">
          <xdr:nvSpPr>
            <xdr:cNvPr id="10253" name="Option Button 13" hidden="1">
              <a:extLst>
                <a:ext uri="{63B3BB69-23CF-44E3-9099-C40C66FF867C}">
                  <a14:compatExt spid="_x0000_s10253"/>
                </a:ext>
                <a:ext uri="{FF2B5EF4-FFF2-40B4-BE49-F238E27FC236}">
                  <a16:creationId xmlns:a16="http://schemas.microsoft.com/office/drawing/2014/main" id="{00000000-0008-0000-0300-00000D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0 – No plans / compliance.</a:t>
              </a:r>
            </a:p>
          </xdr:txBody>
        </xdr:sp>
        <xdr:clientData/>
      </xdr:twoCellAnchor>
    </mc:Choice>
    <mc:Fallback/>
  </mc:AlternateContent>
  <xdr:twoCellAnchor>
    <xdr:from>
      <xdr:col>2</xdr:col>
      <xdr:colOff>9524</xdr:colOff>
      <xdr:row>15</xdr:row>
      <xdr:rowOff>9523</xdr:rowOff>
    </xdr:from>
    <xdr:to>
      <xdr:col>3</xdr:col>
      <xdr:colOff>1152524</xdr:colOff>
      <xdr:row>16</xdr:row>
      <xdr:rowOff>0</xdr:rowOff>
    </xdr:to>
    <xdr:sp macro="" textlink="">
      <xdr:nvSpPr>
        <xdr:cNvPr id="39" name="TextBox 38">
          <a:extLst>
            <a:ext uri="{FF2B5EF4-FFF2-40B4-BE49-F238E27FC236}">
              <a16:creationId xmlns:a16="http://schemas.microsoft.com/office/drawing/2014/main" id="{00000000-0008-0000-0300-000027000000}"/>
            </a:ext>
          </a:extLst>
        </xdr:cNvPr>
        <xdr:cNvSpPr txBox="1"/>
      </xdr:nvSpPr>
      <xdr:spPr>
        <a:xfrm>
          <a:off x="6743699" y="1704973"/>
          <a:ext cx="4333875" cy="16859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10000"/>
            </a:lnSpc>
            <a:spcAft>
              <a:spcPts val="600"/>
            </a:spcAft>
          </a:pPr>
          <a:r>
            <a:rPr lang="en-US" sz="900" b="0" i="0" u="none" strike="noStrike">
              <a:solidFill>
                <a:sysClr val="windowText" lastClr="000000"/>
              </a:solidFill>
              <a:latin typeface="Arial"/>
              <a:cs typeface="Arial"/>
            </a:rPr>
            <a:t>Think about this for planning, response and post disaster response. Is there a clear all-agency DRR organisational chart? Does each agency or entity have a clear and documented role and has it agreed to this role? Are funding allocations clearly established for co-ordination functions?</a:t>
          </a:r>
        </a:p>
      </xdr:txBody>
    </xdr:sp>
    <xdr:clientData/>
  </xdr:twoCellAnchor>
  <xdr:twoCellAnchor>
    <xdr:from>
      <xdr:col>0</xdr:col>
      <xdr:colOff>314324</xdr:colOff>
      <xdr:row>15</xdr:row>
      <xdr:rowOff>0</xdr:rowOff>
    </xdr:from>
    <xdr:to>
      <xdr:col>1</xdr:col>
      <xdr:colOff>7820025</xdr:colOff>
      <xdr:row>15</xdr:row>
      <xdr:rowOff>809624</xdr:rowOff>
    </xdr:to>
    <xdr:sp macro="" textlink="">
      <xdr:nvSpPr>
        <xdr:cNvPr id="40" name="TextBox 39">
          <a:extLst>
            <a:ext uri="{FF2B5EF4-FFF2-40B4-BE49-F238E27FC236}">
              <a16:creationId xmlns:a16="http://schemas.microsoft.com/office/drawing/2014/main" id="{00000000-0008-0000-0300-000028000000}"/>
            </a:ext>
          </a:extLst>
        </xdr:cNvPr>
        <xdr:cNvSpPr txBox="1"/>
      </xdr:nvSpPr>
      <xdr:spPr>
        <a:xfrm>
          <a:off x="314324" y="5372100"/>
          <a:ext cx="7820026" cy="8096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10000"/>
            </a:lnSpc>
            <a:spcAft>
              <a:spcPts val="600"/>
            </a:spcAft>
          </a:pPr>
          <a:r>
            <a:rPr lang="en-US" sz="900" b="0" i="0" u="none" strike="noStrike">
              <a:solidFill>
                <a:sysClr val="windowText" lastClr="000000"/>
              </a:solidFill>
              <a:latin typeface="Arial"/>
              <a:cs typeface="Arial"/>
            </a:rPr>
            <a:t>Is there a multi-agency/sectoral mechanism with appropriate authority and resources to address disaster risk reduction?</a:t>
          </a:r>
        </a:p>
      </xdr:txBody>
    </xdr:sp>
    <xdr:clientData/>
  </xdr:twoCellAnchor>
  <mc:AlternateContent xmlns:mc="http://schemas.openxmlformats.org/markup-compatibility/2006">
    <mc:Choice xmlns:a14="http://schemas.microsoft.com/office/drawing/2010/main" Requires="a14">
      <xdr:twoCellAnchor editAs="oneCell">
        <xdr:from>
          <xdr:col>1</xdr:col>
          <xdr:colOff>50800</xdr:colOff>
          <xdr:row>17</xdr:row>
          <xdr:rowOff>0</xdr:rowOff>
        </xdr:from>
        <xdr:to>
          <xdr:col>1</xdr:col>
          <xdr:colOff>7810500</xdr:colOff>
          <xdr:row>21</xdr:row>
          <xdr:rowOff>12700</xdr:rowOff>
        </xdr:to>
        <xdr:sp macro="" textlink="">
          <xdr:nvSpPr>
            <xdr:cNvPr id="10275" name="Group Box 35" hidden="1">
              <a:extLst>
                <a:ext uri="{63B3BB69-23CF-44E3-9099-C40C66FF867C}">
                  <a14:compatExt spid="_x0000_s10275"/>
                </a:ext>
                <a:ext uri="{FF2B5EF4-FFF2-40B4-BE49-F238E27FC236}">
                  <a16:creationId xmlns:a16="http://schemas.microsoft.com/office/drawing/2014/main" id="{00000000-0008-0000-0300-000023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17</xdr:row>
          <xdr:rowOff>0</xdr:rowOff>
        </xdr:from>
        <xdr:to>
          <xdr:col>1</xdr:col>
          <xdr:colOff>7734300</xdr:colOff>
          <xdr:row>17</xdr:row>
          <xdr:rowOff>203200</xdr:rowOff>
        </xdr:to>
        <xdr:sp macro="" textlink="">
          <xdr:nvSpPr>
            <xdr:cNvPr id="10277" name="Option Button 37" hidden="1">
              <a:extLst>
                <a:ext uri="{63B3BB69-23CF-44E3-9099-C40C66FF867C}">
                  <a14:compatExt spid="_x0000_s10277"/>
                </a:ext>
                <a:ext uri="{FF2B5EF4-FFF2-40B4-BE49-F238E27FC236}">
                  <a16:creationId xmlns:a16="http://schemas.microsoft.com/office/drawing/2014/main" id="{00000000-0008-0000-0300-000025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3 – All lead agency teams are well established, properly resourced and with proper authority to act across all DRR stages.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18</xdr:row>
          <xdr:rowOff>0</xdr:rowOff>
        </xdr:from>
        <xdr:to>
          <xdr:col>1</xdr:col>
          <xdr:colOff>7734300</xdr:colOff>
          <xdr:row>18</xdr:row>
          <xdr:rowOff>203200</xdr:rowOff>
        </xdr:to>
        <xdr:sp macro="" textlink="">
          <xdr:nvSpPr>
            <xdr:cNvPr id="10278" name="Option Button 38" hidden="1">
              <a:extLst>
                <a:ext uri="{63B3BB69-23CF-44E3-9099-C40C66FF867C}">
                  <a14:compatExt spid="_x0000_s10278"/>
                </a:ext>
                <a:ext uri="{FF2B5EF4-FFF2-40B4-BE49-F238E27FC236}">
                  <a16:creationId xmlns:a16="http://schemas.microsoft.com/office/drawing/2014/main" id="{00000000-0008-0000-0300-000026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2 – All lead agency teams are well established, properly resourced and with authority to act, but there is inconsistency in resourcing across the key DRR stages.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19</xdr:row>
          <xdr:rowOff>0</xdr:rowOff>
        </xdr:from>
        <xdr:to>
          <xdr:col>1</xdr:col>
          <xdr:colOff>7734300</xdr:colOff>
          <xdr:row>19</xdr:row>
          <xdr:rowOff>203200</xdr:rowOff>
        </xdr:to>
        <xdr:sp macro="" textlink="">
          <xdr:nvSpPr>
            <xdr:cNvPr id="10279" name="Option Button 39" hidden="1">
              <a:extLst>
                <a:ext uri="{63B3BB69-23CF-44E3-9099-C40C66FF867C}">
                  <a14:compatExt spid="_x0000_s10279"/>
                </a:ext>
                <a:ext uri="{FF2B5EF4-FFF2-40B4-BE49-F238E27FC236}">
                  <a16:creationId xmlns:a16="http://schemas.microsoft.com/office/drawing/2014/main" id="{00000000-0008-0000-0300-000027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1 – City teams have authority and have convening power, but they do not have proper inter-agency support and / or are under resourced.</a:t>
              </a:r>
            </a:p>
          </xdr:txBody>
        </xdr:sp>
        <xdr:clientData/>
      </xdr:twoCellAnchor>
    </mc:Choice>
    <mc:Fallback/>
  </mc:AlternateContent>
  <xdr:twoCellAnchor>
    <xdr:from>
      <xdr:col>2</xdr:col>
      <xdr:colOff>9524</xdr:colOff>
      <xdr:row>26</xdr:row>
      <xdr:rowOff>9523</xdr:rowOff>
    </xdr:from>
    <xdr:to>
      <xdr:col>3</xdr:col>
      <xdr:colOff>1152524</xdr:colOff>
      <xdr:row>27</xdr:row>
      <xdr:rowOff>0</xdr:rowOff>
    </xdr:to>
    <xdr:sp macro="" textlink="">
      <xdr:nvSpPr>
        <xdr:cNvPr id="46" name="TextBox 45">
          <a:extLst>
            <a:ext uri="{FF2B5EF4-FFF2-40B4-BE49-F238E27FC236}">
              <a16:creationId xmlns:a16="http://schemas.microsoft.com/office/drawing/2014/main" id="{00000000-0008-0000-0300-00002E000000}"/>
            </a:ext>
          </a:extLst>
        </xdr:cNvPr>
        <xdr:cNvSpPr txBox="1"/>
      </xdr:nvSpPr>
      <xdr:spPr>
        <a:xfrm>
          <a:off x="6743699" y="1704973"/>
          <a:ext cx="4333875" cy="16859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10000"/>
            </a:lnSpc>
            <a:spcAft>
              <a:spcPts val="600"/>
            </a:spcAft>
          </a:pPr>
          <a:r>
            <a:rPr lang="en-US" sz="900" b="0" i="0" u="none" strike="noStrike">
              <a:solidFill>
                <a:sysClr val="windowText" lastClr="000000"/>
              </a:solidFill>
              <a:latin typeface="Arial"/>
              <a:cs typeface="Arial"/>
            </a:rPr>
            <a:t>Is disaster resilience considered routinely as part of “day-to-day” decision making and budgeting, as opposed to being a separate issue disconnected with day-to-day government activity?</a:t>
          </a:r>
        </a:p>
      </xdr:txBody>
    </xdr:sp>
    <xdr:clientData/>
  </xdr:twoCellAnchor>
  <xdr:twoCellAnchor>
    <xdr:from>
      <xdr:col>0</xdr:col>
      <xdr:colOff>314324</xdr:colOff>
      <xdr:row>26</xdr:row>
      <xdr:rowOff>0</xdr:rowOff>
    </xdr:from>
    <xdr:to>
      <xdr:col>1</xdr:col>
      <xdr:colOff>7820025</xdr:colOff>
      <xdr:row>26</xdr:row>
      <xdr:rowOff>1695449</xdr:rowOff>
    </xdr:to>
    <xdr:sp macro="" textlink="">
      <xdr:nvSpPr>
        <xdr:cNvPr id="47" name="TextBox 46">
          <a:extLst>
            <a:ext uri="{FF2B5EF4-FFF2-40B4-BE49-F238E27FC236}">
              <a16:creationId xmlns:a16="http://schemas.microsoft.com/office/drawing/2014/main" id="{00000000-0008-0000-0300-00002F000000}"/>
            </a:ext>
          </a:extLst>
        </xdr:cNvPr>
        <xdr:cNvSpPr txBox="1"/>
      </xdr:nvSpPr>
      <xdr:spPr>
        <a:xfrm>
          <a:off x="314324" y="8201025"/>
          <a:ext cx="7820026" cy="1695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10000"/>
            </a:lnSpc>
            <a:spcAft>
              <a:spcPts val="600"/>
            </a:spcAft>
          </a:pPr>
          <a:r>
            <a:rPr lang="en-US" sz="900" b="0" i="0" u="none" strike="noStrike">
              <a:solidFill>
                <a:sysClr val="windowText" lastClr="000000"/>
              </a:solidFill>
              <a:latin typeface="Arial"/>
              <a:cs typeface="Arial"/>
            </a:rPr>
            <a:t>Is resilience properly integrated with other key city functions / portfolios? (e.g., planning, sustainability, investment case approval, finance and compliance, community engagement, emergency management, code compliance, infrastructure management, communications etc.) </a:t>
          </a:r>
        </a:p>
      </xdr:txBody>
    </xdr:sp>
    <xdr:clientData/>
  </xdr:twoCellAnchor>
  <mc:AlternateContent xmlns:mc="http://schemas.openxmlformats.org/markup-compatibility/2006">
    <mc:Choice xmlns:a14="http://schemas.microsoft.com/office/drawing/2010/main" Requires="a14">
      <xdr:twoCellAnchor editAs="oneCell">
        <xdr:from>
          <xdr:col>1</xdr:col>
          <xdr:colOff>50800</xdr:colOff>
          <xdr:row>28</xdr:row>
          <xdr:rowOff>0</xdr:rowOff>
        </xdr:from>
        <xdr:to>
          <xdr:col>1</xdr:col>
          <xdr:colOff>7823200</xdr:colOff>
          <xdr:row>32</xdr:row>
          <xdr:rowOff>12700</xdr:rowOff>
        </xdr:to>
        <xdr:sp macro="" textlink="">
          <xdr:nvSpPr>
            <xdr:cNvPr id="10280" name="Group Box 40" hidden="1">
              <a:extLst>
                <a:ext uri="{63B3BB69-23CF-44E3-9099-C40C66FF867C}">
                  <a14:compatExt spid="_x0000_s10280"/>
                </a:ext>
                <a:ext uri="{FF2B5EF4-FFF2-40B4-BE49-F238E27FC236}">
                  <a16:creationId xmlns:a16="http://schemas.microsoft.com/office/drawing/2014/main" id="{00000000-0008-0000-0300-000028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28</xdr:row>
          <xdr:rowOff>12700</xdr:rowOff>
        </xdr:from>
        <xdr:to>
          <xdr:col>1</xdr:col>
          <xdr:colOff>7734300</xdr:colOff>
          <xdr:row>28</xdr:row>
          <xdr:rowOff>215900</xdr:rowOff>
        </xdr:to>
        <xdr:sp macro="" textlink="">
          <xdr:nvSpPr>
            <xdr:cNvPr id="10281" name="Option Button 41" hidden="1">
              <a:extLst>
                <a:ext uri="{63B3BB69-23CF-44E3-9099-C40C66FF867C}">
                  <a14:compatExt spid="_x0000_s10281"/>
                </a:ext>
                <a:ext uri="{FF2B5EF4-FFF2-40B4-BE49-F238E27FC236}">
                  <a16:creationId xmlns:a16="http://schemas.microsoft.com/office/drawing/2014/main" id="{00000000-0008-0000-0300-000029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3 – Explicit or semi-explicit decision point for resilience in decision-making process(es), applied to all policy and budget proposals in all relevant functional areas.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29</xdr:row>
          <xdr:rowOff>12700</xdr:rowOff>
        </xdr:from>
        <xdr:to>
          <xdr:col>1</xdr:col>
          <xdr:colOff>7734300</xdr:colOff>
          <xdr:row>29</xdr:row>
          <xdr:rowOff>215900</xdr:rowOff>
        </xdr:to>
        <xdr:sp macro="" textlink="">
          <xdr:nvSpPr>
            <xdr:cNvPr id="10282" name="Option Button 42" hidden="1">
              <a:extLst>
                <a:ext uri="{63B3BB69-23CF-44E3-9099-C40C66FF867C}">
                  <a14:compatExt spid="_x0000_s10282"/>
                </a:ext>
                <a:ext uri="{FF2B5EF4-FFF2-40B4-BE49-F238E27FC236}">
                  <a16:creationId xmlns:a16="http://schemas.microsoft.com/office/drawing/2014/main" id="{00000000-0008-0000-0300-00002A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2 – No formal process, but disaster resilience benefits are generally understood to be </a:t>
              </a:r>
              <a:r>
                <a:rPr lang="de-DE" sz="800" b="0" i="0" u="none" strike="noStrike" baseline="0">
                  <a:solidFill>
                    <a:srgbClr val="000000"/>
                  </a:solidFill>
                  <a:latin typeface="맑은 고딕"/>
                  <a:ea typeface="맑은 고딕"/>
                  <a:cs typeface="Tahoma"/>
                </a:rPr>
                <a:t>“</a:t>
              </a:r>
              <a:r>
                <a:rPr lang="de-DE" sz="800" b="0" i="0" u="none" strike="noStrike" baseline="0">
                  <a:solidFill>
                    <a:srgbClr val="000000"/>
                  </a:solidFill>
                  <a:latin typeface="Tahoma"/>
                  <a:ea typeface="Tahoma"/>
                  <a:cs typeface="Tahoma"/>
                </a:rPr>
                <a:t>helpful</a:t>
              </a:r>
              <a:r>
                <a:rPr lang="de-DE" sz="800" b="0" i="0" u="none" strike="noStrike" baseline="0">
                  <a:solidFill>
                    <a:srgbClr val="000000"/>
                  </a:solidFill>
                  <a:latin typeface="맑은 고딕"/>
                  <a:ea typeface="맑은 고딕"/>
                  <a:cs typeface="Tahoma"/>
                </a:rPr>
                <a:t>”</a:t>
              </a:r>
              <a:r>
                <a:rPr lang="de-DE" sz="800" b="0" i="0" u="none" strike="noStrike" baseline="0">
                  <a:solidFill>
                    <a:srgbClr val="000000"/>
                  </a:solidFill>
                  <a:latin typeface="Tahoma"/>
                  <a:ea typeface="Tahoma"/>
                  <a:cs typeface="Tahoma"/>
                </a:rPr>
                <a:t> to a proposal, in most functional areas.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30</xdr:row>
          <xdr:rowOff>12700</xdr:rowOff>
        </xdr:from>
        <xdr:to>
          <xdr:col>1</xdr:col>
          <xdr:colOff>7734300</xdr:colOff>
          <xdr:row>30</xdr:row>
          <xdr:rowOff>215900</xdr:rowOff>
        </xdr:to>
        <xdr:sp macro="" textlink="">
          <xdr:nvSpPr>
            <xdr:cNvPr id="10283" name="Option Button 43" hidden="1">
              <a:extLst>
                <a:ext uri="{63B3BB69-23CF-44E3-9099-C40C66FF867C}">
                  <a14:compatExt spid="_x0000_s10283"/>
                </a:ext>
                <a:ext uri="{FF2B5EF4-FFF2-40B4-BE49-F238E27FC236}">
                  <a16:creationId xmlns:a16="http://schemas.microsoft.com/office/drawing/2014/main" id="{00000000-0008-0000-0300-00002B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1 – Applied ad hoc or occasionally.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31</xdr:row>
          <xdr:rowOff>12700</xdr:rowOff>
        </xdr:from>
        <xdr:to>
          <xdr:col>1</xdr:col>
          <xdr:colOff>7734300</xdr:colOff>
          <xdr:row>31</xdr:row>
          <xdr:rowOff>215900</xdr:rowOff>
        </xdr:to>
        <xdr:sp macro="" textlink="">
          <xdr:nvSpPr>
            <xdr:cNvPr id="10284" name="Option Button 44" hidden="1">
              <a:extLst>
                <a:ext uri="{63B3BB69-23CF-44E3-9099-C40C66FF867C}">
                  <a14:compatExt spid="_x0000_s10284"/>
                </a:ext>
                <a:ext uri="{FF2B5EF4-FFF2-40B4-BE49-F238E27FC236}">
                  <a16:creationId xmlns:a16="http://schemas.microsoft.com/office/drawing/2014/main" id="{00000000-0008-0000-0300-00002C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0 – Not applied.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20</xdr:row>
          <xdr:rowOff>12700</xdr:rowOff>
        </xdr:from>
        <xdr:to>
          <xdr:col>1</xdr:col>
          <xdr:colOff>7734300</xdr:colOff>
          <xdr:row>20</xdr:row>
          <xdr:rowOff>215900</xdr:rowOff>
        </xdr:to>
        <xdr:sp macro="" textlink="">
          <xdr:nvSpPr>
            <xdr:cNvPr id="10285" name="Option Button 45" hidden="1">
              <a:extLst>
                <a:ext uri="{63B3BB69-23CF-44E3-9099-C40C66FF867C}">
                  <a14:compatExt spid="_x0000_s10285"/>
                </a:ext>
                <a:ext uri="{FF2B5EF4-FFF2-40B4-BE49-F238E27FC236}">
                  <a16:creationId xmlns:a16="http://schemas.microsoft.com/office/drawing/2014/main" id="{00000000-0008-0000-0300-00002D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0 – Lead agencies lack proper authority and are under resourced.</a:t>
              </a:r>
            </a:p>
          </xdr:txBody>
        </xdr:sp>
        <xdr:clientData/>
      </xdr:twoCellAnchor>
    </mc:Choice>
    <mc:Fallback/>
  </mc:AlternateContent>
  <xdr:twoCellAnchor>
    <xdr:from>
      <xdr:col>1</xdr:col>
      <xdr:colOff>5458255</xdr:colOff>
      <xdr:row>0</xdr:row>
      <xdr:rowOff>530229</xdr:rowOff>
    </xdr:from>
    <xdr:to>
      <xdr:col>1</xdr:col>
      <xdr:colOff>5788514</xdr:colOff>
      <xdr:row>0</xdr:row>
      <xdr:rowOff>860488</xdr:rowOff>
    </xdr:to>
    <xdr:pic>
      <xdr:nvPicPr>
        <xdr:cNvPr id="57" name="Picture 56">
          <a:extLst>
            <a:ext uri="{FF2B5EF4-FFF2-40B4-BE49-F238E27FC236}">
              <a16:creationId xmlns:a16="http://schemas.microsoft.com/office/drawing/2014/main" id="{00000000-0008-0000-0300-000039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5772580" y="530229"/>
          <a:ext cx="330259" cy="330259"/>
        </a:xfrm>
        <a:prstGeom prst="rect">
          <a:avLst/>
        </a:prstGeom>
      </xdr:spPr>
    </xdr:pic>
    <xdr:clientData/>
  </xdr:twoCellAnchor>
  <xdr:twoCellAnchor>
    <xdr:from>
      <xdr:col>1</xdr:col>
      <xdr:colOff>5874454</xdr:colOff>
      <xdr:row>0</xdr:row>
      <xdr:rowOff>530229</xdr:rowOff>
    </xdr:from>
    <xdr:to>
      <xdr:col>1</xdr:col>
      <xdr:colOff>6204713</xdr:colOff>
      <xdr:row>0</xdr:row>
      <xdr:rowOff>860488</xdr:rowOff>
    </xdr:to>
    <xdr:pic>
      <xdr:nvPicPr>
        <xdr:cNvPr id="58" name="Picture 57">
          <a:hlinkClick xmlns:r="http://schemas.openxmlformats.org/officeDocument/2006/relationships" r:id="rId6"/>
          <a:extLst>
            <a:ext uri="{FF2B5EF4-FFF2-40B4-BE49-F238E27FC236}">
              <a16:creationId xmlns:a16="http://schemas.microsoft.com/office/drawing/2014/main" id="{00000000-0008-0000-0300-00003A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188779" y="530229"/>
          <a:ext cx="330259" cy="330259"/>
        </a:xfrm>
        <a:prstGeom prst="rect">
          <a:avLst/>
        </a:prstGeom>
      </xdr:spPr>
    </xdr:pic>
    <xdr:clientData/>
  </xdr:twoCellAnchor>
  <xdr:twoCellAnchor>
    <xdr:from>
      <xdr:col>1</xdr:col>
      <xdr:colOff>6290653</xdr:colOff>
      <xdr:row>0</xdr:row>
      <xdr:rowOff>530229</xdr:rowOff>
    </xdr:from>
    <xdr:to>
      <xdr:col>1</xdr:col>
      <xdr:colOff>6620912</xdr:colOff>
      <xdr:row>0</xdr:row>
      <xdr:rowOff>860488</xdr:rowOff>
    </xdr:to>
    <xdr:pic>
      <xdr:nvPicPr>
        <xdr:cNvPr id="61" name="Picture 60">
          <a:hlinkClick xmlns:r="http://schemas.openxmlformats.org/officeDocument/2006/relationships" r:id="rId8"/>
          <a:extLst>
            <a:ext uri="{FF2B5EF4-FFF2-40B4-BE49-F238E27FC236}">
              <a16:creationId xmlns:a16="http://schemas.microsoft.com/office/drawing/2014/main" id="{00000000-0008-0000-0300-00003D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6604978" y="530229"/>
          <a:ext cx="330259" cy="330259"/>
        </a:xfrm>
        <a:prstGeom prst="rect">
          <a:avLst/>
        </a:prstGeom>
      </xdr:spPr>
    </xdr:pic>
    <xdr:clientData/>
  </xdr:twoCellAnchor>
  <xdr:twoCellAnchor>
    <xdr:from>
      <xdr:col>1</xdr:col>
      <xdr:colOff>6706852</xdr:colOff>
      <xdr:row>0</xdr:row>
      <xdr:rowOff>530229</xdr:rowOff>
    </xdr:from>
    <xdr:to>
      <xdr:col>1</xdr:col>
      <xdr:colOff>7037111</xdr:colOff>
      <xdr:row>0</xdr:row>
      <xdr:rowOff>860488</xdr:rowOff>
    </xdr:to>
    <xdr:pic>
      <xdr:nvPicPr>
        <xdr:cNvPr id="62" name="Picture 61">
          <a:hlinkClick xmlns:r="http://schemas.openxmlformats.org/officeDocument/2006/relationships" r:id="rId10"/>
          <a:extLst>
            <a:ext uri="{FF2B5EF4-FFF2-40B4-BE49-F238E27FC236}">
              <a16:creationId xmlns:a16="http://schemas.microsoft.com/office/drawing/2014/main" id="{00000000-0008-0000-0300-00003E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7021177" y="530229"/>
          <a:ext cx="330259" cy="330259"/>
        </a:xfrm>
        <a:prstGeom prst="rect">
          <a:avLst/>
        </a:prstGeom>
      </xdr:spPr>
    </xdr:pic>
    <xdr:clientData/>
  </xdr:twoCellAnchor>
  <xdr:twoCellAnchor>
    <xdr:from>
      <xdr:col>1</xdr:col>
      <xdr:colOff>7123051</xdr:colOff>
      <xdr:row>0</xdr:row>
      <xdr:rowOff>530229</xdr:rowOff>
    </xdr:from>
    <xdr:to>
      <xdr:col>1</xdr:col>
      <xdr:colOff>7453310</xdr:colOff>
      <xdr:row>0</xdr:row>
      <xdr:rowOff>860488</xdr:rowOff>
    </xdr:to>
    <xdr:pic>
      <xdr:nvPicPr>
        <xdr:cNvPr id="63" name="Picture 62">
          <a:hlinkClick xmlns:r="http://schemas.openxmlformats.org/officeDocument/2006/relationships" r:id="rId12"/>
          <a:extLst>
            <a:ext uri="{FF2B5EF4-FFF2-40B4-BE49-F238E27FC236}">
              <a16:creationId xmlns:a16="http://schemas.microsoft.com/office/drawing/2014/main" id="{00000000-0008-0000-0300-00003F0000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7437376" y="530229"/>
          <a:ext cx="330259" cy="330259"/>
        </a:xfrm>
        <a:prstGeom prst="rect">
          <a:avLst/>
        </a:prstGeom>
      </xdr:spPr>
    </xdr:pic>
    <xdr:clientData/>
  </xdr:twoCellAnchor>
  <xdr:twoCellAnchor>
    <xdr:from>
      <xdr:col>1</xdr:col>
      <xdr:colOff>7539250</xdr:colOff>
      <xdr:row>0</xdr:row>
      <xdr:rowOff>530229</xdr:rowOff>
    </xdr:from>
    <xdr:to>
      <xdr:col>2</xdr:col>
      <xdr:colOff>30434</xdr:colOff>
      <xdr:row>0</xdr:row>
      <xdr:rowOff>860488</xdr:rowOff>
    </xdr:to>
    <xdr:pic>
      <xdr:nvPicPr>
        <xdr:cNvPr id="64" name="Picture 63">
          <a:hlinkClick xmlns:r="http://schemas.openxmlformats.org/officeDocument/2006/relationships" r:id="rId14"/>
          <a:extLst>
            <a:ext uri="{FF2B5EF4-FFF2-40B4-BE49-F238E27FC236}">
              <a16:creationId xmlns:a16="http://schemas.microsoft.com/office/drawing/2014/main" id="{00000000-0008-0000-0300-000040000000}"/>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7853575" y="530229"/>
          <a:ext cx="330259" cy="330259"/>
        </a:xfrm>
        <a:prstGeom prst="rect">
          <a:avLst/>
        </a:prstGeom>
      </xdr:spPr>
    </xdr:pic>
    <xdr:clientData/>
  </xdr:twoCellAnchor>
  <xdr:twoCellAnchor>
    <xdr:from>
      <xdr:col>2</xdr:col>
      <xdr:colOff>116374</xdr:colOff>
      <xdr:row>0</xdr:row>
      <xdr:rowOff>530229</xdr:rowOff>
    </xdr:from>
    <xdr:to>
      <xdr:col>2</xdr:col>
      <xdr:colOff>446633</xdr:colOff>
      <xdr:row>0</xdr:row>
      <xdr:rowOff>860488</xdr:rowOff>
    </xdr:to>
    <xdr:pic>
      <xdr:nvPicPr>
        <xdr:cNvPr id="65" name="Picture 64">
          <a:hlinkClick xmlns:r="http://schemas.openxmlformats.org/officeDocument/2006/relationships" r:id="rId16"/>
          <a:extLst>
            <a:ext uri="{FF2B5EF4-FFF2-40B4-BE49-F238E27FC236}">
              <a16:creationId xmlns:a16="http://schemas.microsoft.com/office/drawing/2014/main" id="{00000000-0008-0000-0300-000041000000}"/>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8269774" y="530229"/>
          <a:ext cx="330259" cy="330259"/>
        </a:xfrm>
        <a:prstGeom prst="rect">
          <a:avLst/>
        </a:prstGeom>
      </xdr:spPr>
    </xdr:pic>
    <xdr:clientData/>
  </xdr:twoCellAnchor>
  <xdr:twoCellAnchor>
    <xdr:from>
      <xdr:col>2</xdr:col>
      <xdr:colOff>532573</xdr:colOff>
      <xdr:row>0</xdr:row>
      <xdr:rowOff>530229</xdr:rowOff>
    </xdr:from>
    <xdr:to>
      <xdr:col>2</xdr:col>
      <xdr:colOff>862832</xdr:colOff>
      <xdr:row>0</xdr:row>
      <xdr:rowOff>860488</xdr:rowOff>
    </xdr:to>
    <xdr:pic>
      <xdr:nvPicPr>
        <xdr:cNvPr id="66" name="Picture 65">
          <a:hlinkClick xmlns:r="http://schemas.openxmlformats.org/officeDocument/2006/relationships" r:id="rId18"/>
          <a:extLst>
            <a:ext uri="{FF2B5EF4-FFF2-40B4-BE49-F238E27FC236}">
              <a16:creationId xmlns:a16="http://schemas.microsoft.com/office/drawing/2014/main" id="{00000000-0008-0000-0300-000042000000}"/>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tretch>
          <a:fillRect/>
        </a:stretch>
      </xdr:blipFill>
      <xdr:spPr>
        <a:xfrm>
          <a:off x="8685973" y="530229"/>
          <a:ext cx="330259" cy="330259"/>
        </a:xfrm>
        <a:prstGeom prst="rect">
          <a:avLst/>
        </a:prstGeom>
      </xdr:spPr>
    </xdr:pic>
    <xdr:clientData/>
  </xdr:twoCellAnchor>
  <xdr:twoCellAnchor>
    <xdr:from>
      <xdr:col>2</xdr:col>
      <xdr:colOff>948772</xdr:colOff>
      <xdr:row>0</xdr:row>
      <xdr:rowOff>530229</xdr:rowOff>
    </xdr:from>
    <xdr:to>
      <xdr:col>2</xdr:col>
      <xdr:colOff>1279031</xdr:colOff>
      <xdr:row>0</xdr:row>
      <xdr:rowOff>860488</xdr:rowOff>
    </xdr:to>
    <xdr:pic>
      <xdr:nvPicPr>
        <xdr:cNvPr id="67" name="Picture 66">
          <a:hlinkClick xmlns:r="http://schemas.openxmlformats.org/officeDocument/2006/relationships" r:id="rId20"/>
          <a:extLst>
            <a:ext uri="{FF2B5EF4-FFF2-40B4-BE49-F238E27FC236}">
              <a16:creationId xmlns:a16="http://schemas.microsoft.com/office/drawing/2014/main" id="{00000000-0008-0000-0300-000043000000}"/>
            </a:ext>
          </a:extLst>
        </xdr:cNvPr>
        <xdr:cNvPicPr>
          <a:picLocks noChangeAspect="1"/>
        </xdr:cNvPicPr>
      </xdr:nvPicPr>
      <xdr:blipFill>
        <a:blip xmlns:r="http://schemas.openxmlformats.org/officeDocument/2006/relationships" r:embed="rId21" cstate="print">
          <a:extLst>
            <a:ext uri="{28A0092B-C50C-407E-A947-70E740481C1C}">
              <a14:useLocalDpi xmlns:a14="http://schemas.microsoft.com/office/drawing/2010/main" val="0"/>
            </a:ext>
          </a:extLst>
        </a:blip>
        <a:stretch>
          <a:fillRect/>
        </a:stretch>
      </xdr:blipFill>
      <xdr:spPr>
        <a:xfrm>
          <a:off x="9102172" y="530229"/>
          <a:ext cx="330259" cy="330259"/>
        </a:xfrm>
        <a:prstGeom prst="rect">
          <a:avLst/>
        </a:prstGeom>
      </xdr:spPr>
    </xdr:pic>
    <xdr:clientData/>
  </xdr:twoCellAnchor>
  <xdr:twoCellAnchor>
    <xdr:from>
      <xdr:col>2</xdr:col>
      <xdr:colOff>1364971</xdr:colOff>
      <xdr:row>0</xdr:row>
      <xdr:rowOff>530229</xdr:rowOff>
    </xdr:from>
    <xdr:to>
      <xdr:col>2</xdr:col>
      <xdr:colOff>1695230</xdr:colOff>
      <xdr:row>0</xdr:row>
      <xdr:rowOff>860488</xdr:rowOff>
    </xdr:to>
    <xdr:pic>
      <xdr:nvPicPr>
        <xdr:cNvPr id="68" name="Picture 67">
          <a:hlinkClick xmlns:r="http://schemas.openxmlformats.org/officeDocument/2006/relationships" r:id="rId22"/>
          <a:extLst>
            <a:ext uri="{FF2B5EF4-FFF2-40B4-BE49-F238E27FC236}">
              <a16:creationId xmlns:a16="http://schemas.microsoft.com/office/drawing/2014/main" id="{00000000-0008-0000-0300-000044000000}"/>
            </a:ext>
          </a:extLst>
        </xdr:cNvPr>
        <xdr:cNvPicPr>
          <a:picLocks noChangeAspect="1"/>
        </xdr:cNvPicPr>
      </xdr:nvPicPr>
      <xdr:blipFill>
        <a:blip xmlns:r="http://schemas.openxmlformats.org/officeDocument/2006/relationships" r:embed="rId23" cstate="print">
          <a:extLst>
            <a:ext uri="{28A0092B-C50C-407E-A947-70E740481C1C}">
              <a14:useLocalDpi xmlns:a14="http://schemas.microsoft.com/office/drawing/2010/main" val="0"/>
            </a:ext>
          </a:extLst>
        </a:blip>
        <a:stretch>
          <a:fillRect/>
        </a:stretch>
      </xdr:blipFill>
      <xdr:spPr>
        <a:xfrm>
          <a:off x="9518371" y="530229"/>
          <a:ext cx="330259" cy="330259"/>
        </a:xfrm>
        <a:prstGeom prst="rect">
          <a:avLst/>
        </a:prstGeom>
      </xdr:spPr>
    </xdr:pic>
    <xdr:clientData/>
  </xdr:twoCellAnchor>
  <xdr:twoCellAnchor>
    <xdr:from>
      <xdr:col>1</xdr:col>
      <xdr:colOff>4638675</xdr:colOff>
      <xdr:row>0</xdr:row>
      <xdr:rowOff>530229</xdr:rowOff>
    </xdr:from>
    <xdr:to>
      <xdr:col>1</xdr:col>
      <xdr:colOff>4962525</xdr:colOff>
      <xdr:row>0</xdr:row>
      <xdr:rowOff>854079</xdr:rowOff>
    </xdr:to>
    <xdr:grpSp>
      <xdr:nvGrpSpPr>
        <xdr:cNvPr id="69" name="Group 68">
          <a:hlinkClick xmlns:r="http://schemas.openxmlformats.org/officeDocument/2006/relationships" r:id="rId24"/>
          <a:extLst>
            <a:ext uri="{FF2B5EF4-FFF2-40B4-BE49-F238E27FC236}">
              <a16:creationId xmlns:a16="http://schemas.microsoft.com/office/drawing/2014/main" id="{00000000-0008-0000-0300-000045000000}"/>
            </a:ext>
          </a:extLst>
        </xdr:cNvPr>
        <xdr:cNvGrpSpPr/>
      </xdr:nvGrpSpPr>
      <xdr:grpSpPr>
        <a:xfrm>
          <a:off x="4962525" y="530229"/>
          <a:ext cx="323850" cy="323850"/>
          <a:chOff x="4980214" y="457200"/>
          <a:chExt cx="323850" cy="323850"/>
        </a:xfrm>
      </xdr:grpSpPr>
      <xdr:sp macro="" textlink="">
        <xdr:nvSpPr>
          <xdr:cNvPr id="89" name="Oval 88">
            <a:extLst>
              <a:ext uri="{FF2B5EF4-FFF2-40B4-BE49-F238E27FC236}">
                <a16:creationId xmlns:a16="http://schemas.microsoft.com/office/drawing/2014/main" id="{00000000-0008-0000-0300-000059000000}"/>
              </a:ext>
            </a:extLst>
          </xdr:cNvPr>
          <xdr:cNvSpPr/>
        </xdr:nvSpPr>
        <xdr:spPr>
          <a:xfrm>
            <a:off x="4980214" y="457200"/>
            <a:ext cx="323850" cy="323850"/>
          </a:xfrm>
          <a:prstGeom prst="ellipse">
            <a:avLst/>
          </a:prstGeom>
          <a:solidFill>
            <a:srgbClr val="00AEE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pic>
        <xdr:nvPicPr>
          <xdr:cNvPr id="90" name="imageLogo" descr="HOME, HOUSE, SILHOUETTE, ICON, BUILDING  Public Domain Pictures ">
            <a:extLst>
              <a:ext uri="{FF2B5EF4-FFF2-40B4-BE49-F238E27FC236}">
                <a16:creationId xmlns:a16="http://schemas.microsoft.com/office/drawing/2014/main" id="{00000000-0008-0000-0300-00005A000000}"/>
              </a:ext>
            </a:extLst>
          </xdr:cNvPr>
          <xdr:cNvPicPr>
            <a:picLocks noChangeAspect="1" noChangeArrowheads="1"/>
          </xdr:cNvPicPr>
        </xdr:nvPicPr>
        <xdr:blipFill>
          <a:blip xmlns:r="http://schemas.openxmlformats.org/officeDocument/2006/relationships" r:embed="rId25" cstate="print">
            <a:extLst>
              <a:ext uri="{BEBA8EAE-BF5A-486C-A8C5-ECC9F3942E4B}">
                <a14:imgProps xmlns:a14="http://schemas.microsoft.com/office/drawing/2010/main">
                  <a14:imgLayer r:embed="rId26">
                    <a14:imgEffect>
                      <a14:brightnessContrast bright="100000"/>
                    </a14:imgEffect>
                  </a14:imgLayer>
                </a14:imgProps>
              </a:ext>
              <a:ext uri="{28A0092B-C50C-407E-A947-70E740481C1C}">
                <a14:useLocalDpi xmlns:a14="http://schemas.microsoft.com/office/drawing/2010/main" val="0"/>
              </a:ext>
            </a:extLst>
          </a:blip>
          <a:srcRect/>
          <a:stretch>
            <a:fillRect/>
          </a:stretch>
        </xdr:blipFill>
        <xdr:spPr bwMode="auto">
          <a:xfrm>
            <a:off x="5051425" y="524826"/>
            <a:ext cx="190500" cy="180023"/>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1</xdr:col>
      <xdr:colOff>5048465</xdr:colOff>
      <xdr:row>0</xdr:row>
      <xdr:rowOff>530229</xdr:rowOff>
    </xdr:from>
    <xdr:to>
      <xdr:col>1</xdr:col>
      <xdr:colOff>5372315</xdr:colOff>
      <xdr:row>0</xdr:row>
      <xdr:rowOff>854079</xdr:rowOff>
    </xdr:to>
    <xdr:grpSp>
      <xdr:nvGrpSpPr>
        <xdr:cNvPr id="71" name="Group 70">
          <a:hlinkClick xmlns:r="http://schemas.openxmlformats.org/officeDocument/2006/relationships" r:id="rId27"/>
          <a:extLst>
            <a:ext uri="{FF2B5EF4-FFF2-40B4-BE49-F238E27FC236}">
              <a16:creationId xmlns:a16="http://schemas.microsoft.com/office/drawing/2014/main" id="{00000000-0008-0000-0300-000047000000}"/>
            </a:ext>
          </a:extLst>
        </xdr:cNvPr>
        <xdr:cNvGrpSpPr/>
      </xdr:nvGrpSpPr>
      <xdr:grpSpPr>
        <a:xfrm>
          <a:off x="5372315" y="530229"/>
          <a:ext cx="323850" cy="323850"/>
          <a:chOff x="5390004" y="457200"/>
          <a:chExt cx="323850" cy="323850"/>
        </a:xfrm>
      </xdr:grpSpPr>
      <xdr:sp macro="" textlink="">
        <xdr:nvSpPr>
          <xdr:cNvPr id="83" name="Oval 82">
            <a:extLst>
              <a:ext uri="{FF2B5EF4-FFF2-40B4-BE49-F238E27FC236}">
                <a16:creationId xmlns:a16="http://schemas.microsoft.com/office/drawing/2014/main" id="{00000000-0008-0000-0300-000053000000}"/>
              </a:ext>
            </a:extLst>
          </xdr:cNvPr>
          <xdr:cNvSpPr/>
        </xdr:nvSpPr>
        <xdr:spPr>
          <a:xfrm>
            <a:off x="5390004" y="457200"/>
            <a:ext cx="323850" cy="323850"/>
          </a:xfrm>
          <a:prstGeom prst="ellipse">
            <a:avLst/>
          </a:prstGeom>
          <a:solidFill>
            <a:srgbClr val="00AEE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xnSp macro="">
        <xdr:nvCxnSpPr>
          <xdr:cNvPr id="84" name="Straight Connector 83">
            <a:extLst>
              <a:ext uri="{FF2B5EF4-FFF2-40B4-BE49-F238E27FC236}">
                <a16:creationId xmlns:a16="http://schemas.microsoft.com/office/drawing/2014/main" id="{00000000-0008-0000-0300-000054000000}"/>
              </a:ext>
            </a:extLst>
          </xdr:cNvPr>
          <xdr:cNvCxnSpPr/>
        </xdr:nvCxnSpPr>
        <xdr:spPr>
          <a:xfrm>
            <a:off x="5485770" y="564173"/>
            <a:ext cx="135549" cy="0"/>
          </a:xfrm>
          <a:prstGeom prst="line">
            <a:avLst/>
          </a:prstGeom>
          <a:ln w="28575">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85" name="Straight Connector 84">
            <a:extLst>
              <a:ext uri="{FF2B5EF4-FFF2-40B4-BE49-F238E27FC236}">
                <a16:creationId xmlns:a16="http://schemas.microsoft.com/office/drawing/2014/main" id="{00000000-0008-0000-0300-000055000000}"/>
              </a:ext>
            </a:extLst>
          </xdr:cNvPr>
          <xdr:cNvCxnSpPr/>
        </xdr:nvCxnSpPr>
        <xdr:spPr>
          <a:xfrm>
            <a:off x="5485770" y="613996"/>
            <a:ext cx="135549" cy="0"/>
          </a:xfrm>
          <a:prstGeom prst="line">
            <a:avLst/>
          </a:prstGeom>
          <a:ln w="28575">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86" name="Straight Connector 85">
            <a:extLst>
              <a:ext uri="{FF2B5EF4-FFF2-40B4-BE49-F238E27FC236}">
                <a16:creationId xmlns:a16="http://schemas.microsoft.com/office/drawing/2014/main" id="{00000000-0008-0000-0300-000056000000}"/>
              </a:ext>
            </a:extLst>
          </xdr:cNvPr>
          <xdr:cNvCxnSpPr/>
        </xdr:nvCxnSpPr>
        <xdr:spPr>
          <a:xfrm>
            <a:off x="5485770" y="667483"/>
            <a:ext cx="135549" cy="0"/>
          </a:xfrm>
          <a:prstGeom prst="line">
            <a:avLst/>
          </a:prstGeom>
          <a:ln w="28575">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4533899</xdr:colOff>
      <xdr:row>0</xdr:row>
      <xdr:rowOff>47625</xdr:rowOff>
    </xdr:from>
    <xdr:to>
      <xdr:col>3</xdr:col>
      <xdr:colOff>1085850</xdr:colOff>
      <xdr:row>0</xdr:row>
      <xdr:rowOff>495300</xdr:rowOff>
    </xdr:to>
    <xdr:sp macro="" textlink="">
      <xdr:nvSpPr>
        <xdr:cNvPr id="72" name="TextBox 71">
          <a:extLst>
            <a:ext uri="{FF2B5EF4-FFF2-40B4-BE49-F238E27FC236}">
              <a16:creationId xmlns:a16="http://schemas.microsoft.com/office/drawing/2014/main" id="{00000000-0008-0000-0300-000048000000}"/>
            </a:ext>
          </a:extLst>
        </xdr:cNvPr>
        <xdr:cNvSpPr txBox="1"/>
      </xdr:nvSpPr>
      <xdr:spPr>
        <a:xfrm>
          <a:off x="4848224" y="47625"/>
          <a:ext cx="7581901" cy="447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i="0" u="none" strike="noStrike">
              <a:solidFill>
                <a:schemeClr val="bg1"/>
              </a:solidFill>
              <a:latin typeface="Arial"/>
              <a:cs typeface="Arial"/>
            </a:rPr>
            <a:t>ESSENTIAL 1</a:t>
          </a:r>
        </a:p>
        <a:p>
          <a:r>
            <a:rPr lang="en-US" sz="1200" b="1" i="0" u="none" strike="noStrike">
              <a:solidFill>
                <a:schemeClr val="bg1"/>
              </a:solidFill>
              <a:latin typeface="Arial"/>
              <a:cs typeface="Arial"/>
            </a:rPr>
            <a:t>ORGANIZE</a:t>
          </a:r>
          <a:r>
            <a:rPr lang="en-US" sz="1200" b="1" i="0" u="none" strike="noStrike" baseline="0">
              <a:solidFill>
                <a:schemeClr val="bg1"/>
              </a:solidFill>
              <a:latin typeface="Arial"/>
              <a:cs typeface="Arial"/>
            </a:rPr>
            <a:t> FOR RESILIENCE</a:t>
          </a:r>
          <a:r>
            <a:rPr lang="en-US" sz="1200" b="1" i="0" u="none" strike="noStrike">
              <a:solidFill>
                <a:schemeClr val="bg1"/>
              </a:solidFill>
              <a:latin typeface="Arial"/>
              <a:cs typeface="Arial"/>
            </a:rPr>
            <a:t> </a:t>
          </a:r>
        </a:p>
      </xdr:txBody>
    </xdr:sp>
    <xdr:clientData/>
  </xdr:twoCellAnchor>
  <xdr:twoCellAnchor>
    <xdr:from>
      <xdr:col>1</xdr:col>
      <xdr:colOff>4551892</xdr:colOff>
      <xdr:row>0</xdr:row>
      <xdr:rowOff>884765</xdr:rowOff>
    </xdr:from>
    <xdr:to>
      <xdr:col>1</xdr:col>
      <xdr:colOff>5059892</xdr:colOff>
      <xdr:row>0</xdr:row>
      <xdr:rowOff>1091140</xdr:rowOff>
    </xdr:to>
    <xdr:sp macro="" textlink="">
      <xdr:nvSpPr>
        <xdr:cNvPr id="73" name="TextBox 72">
          <a:extLst>
            <a:ext uri="{FF2B5EF4-FFF2-40B4-BE49-F238E27FC236}">
              <a16:creationId xmlns:a16="http://schemas.microsoft.com/office/drawing/2014/main" id="{00000000-0008-0000-0300-000049000000}"/>
            </a:ext>
          </a:extLst>
        </xdr:cNvPr>
        <xdr:cNvSpPr txBox="1"/>
      </xdr:nvSpPr>
      <xdr:spPr>
        <a:xfrm>
          <a:off x="4866217" y="884765"/>
          <a:ext cx="508000" cy="206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800">
              <a:solidFill>
                <a:schemeClr val="bg1"/>
              </a:solidFill>
              <a:latin typeface="Arial" panose="020B0604020202020204" pitchFamily="34" charset="0"/>
              <a:cs typeface="Arial" panose="020B0604020202020204" pitchFamily="34" charset="0"/>
            </a:rPr>
            <a:t>Home</a:t>
          </a:r>
          <a:endParaRPr lang="en-GB" sz="1600">
            <a:solidFill>
              <a:schemeClr val="bg1"/>
            </a:solidFill>
            <a:latin typeface="Arial" panose="020B0604020202020204" pitchFamily="34" charset="0"/>
            <a:cs typeface="Arial" panose="020B0604020202020204" pitchFamily="34" charset="0"/>
          </a:endParaRPr>
        </a:p>
      </xdr:txBody>
    </xdr:sp>
    <xdr:clientData/>
  </xdr:twoCellAnchor>
  <xdr:twoCellAnchor>
    <xdr:from>
      <xdr:col>1</xdr:col>
      <xdr:colOff>4976475</xdr:colOff>
      <xdr:row>0</xdr:row>
      <xdr:rowOff>886352</xdr:rowOff>
    </xdr:from>
    <xdr:to>
      <xdr:col>1</xdr:col>
      <xdr:colOff>5487650</xdr:colOff>
      <xdr:row>0</xdr:row>
      <xdr:rowOff>1092727</xdr:rowOff>
    </xdr:to>
    <xdr:sp macro="" textlink="">
      <xdr:nvSpPr>
        <xdr:cNvPr id="74" name="TextBox 73">
          <a:extLst>
            <a:ext uri="{FF2B5EF4-FFF2-40B4-BE49-F238E27FC236}">
              <a16:creationId xmlns:a16="http://schemas.microsoft.com/office/drawing/2014/main" id="{00000000-0008-0000-0300-00004A000000}"/>
            </a:ext>
          </a:extLst>
        </xdr:cNvPr>
        <xdr:cNvSpPr txBox="1"/>
      </xdr:nvSpPr>
      <xdr:spPr>
        <a:xfrm>
          <a:off x="5290800" y="886352"/>
          <a:ext cx="511175" cy="206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800">
              <a:solidFill>
                <a:schemeClr val="bg1"/>
              </a:solidFill>
              <a:latin typeface="Arial" panose="020B0604020202020204" pitchFamily="34" charset="0"/>
              <a:cs typeface="Arial" panose="020B0604020202020204" pitchFamily="34" charset="0"/>
            </a:rPr>
            <a:t>Info</a:t>
          </a:r>
          <a:endParaRPr lang="en-GB" sz="1600">
            <a:solidFill>
              <a:schemeClr val="bg1"/>
            </a:solidFill>
            <a:latin typeface="Arial" panose="020B0604020202020204" pitchFamily="34" charset="0"/>
            <a:cs typeface="Arial" panose="020B0604020202020204" pitchFamily="34" charset="0"/>
          </a:endParaRPr>
        </a:p>
      </xdr:txBody>
    </xdr:sp>
    <xdr:clientData/>
  </xdr:twoCellAnchor>
  <xdr:twoCellAnchor>
    <xdr:from>
      <xdr:col>1</xdr:col>
      <xdr:colOff>6806147</xdr:colOff>
      <xdr:row>0</xdr:row>
      <xdr:rowOff>884768</xdr:rowOff>
    </xdr:from>
    <xdr:to>
      <xdr:col>2</xdr:col>
      <xdr:colOff>365659</xdr:colOff>
      <xdr:row>0</xdr:row>
      <xdr:rowOff>1091143</xdr:rowOff>
    </xdr:to>
    <xdr:sp macro="" textlink="">
      <xdr:nvSpPr>
        <xdr:cNvPr id="75" name="TextBox 74">
          <a:extLst>
            <a:ext uri="{FF2B5EF4-FFF2-40B4-BE49-F238E27FC236}">
              <a16:creationId xmlns:a16="http://schemas.microsoft.com/office/drawing/2014/main" id="{00000000-0008-0000-0300-00004B000000}"/>
            </a:ext>
          </a:extLst>
        </xdr:cNvPr>
        <xdr:cNvSpPr txBox="1"/>
      </xdr:nvSpPr>
      <xdr:spPr>
        <a:xfrm>
          <a:off x="7120472" y="884768"/>
          <a:ext cx="1398587" cy="206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800">
              <a:solidFill>
                <a:schemeClr val="bg1"/>
              </a:solidFill>
              <a:latin typeface="Arial" panose="020B0604020202020204" pitchFamily="34" charset="0"/>
              <a:cs typeface="Arial" panose="020B0604020202020204" pitchFamily="34" charset="0"/>
            </a:rPr>
            <a:t>The</a:t>
          </a:r>
          <a:r>
            <a:rPr lang="en-GB" sz="800" baseline="0">
              <a:solidFill>
                <a:schemeClr val="bg1"/>
              </a:solidFill>
              <a:latin typeface="Arial" panose="020B0604020202020204" pitchFamily="34" charset="0"/>
              <a:cs typeface="Arial" panose="020B0604020202020204" pitchFamily="34" charset="0"/>
            </a:rPr>
            <a:t> 10 Essentials</a:t>
          </a:r>
          <a:endParaRPr lang="en-GB" sz="1600">
            <a:solidFill>
              <a:schemeClr val="bg1"/>
            </a:solidFill>
            <a:latin typeface="Arial" panose="020B0604020202020204" pitchFamily="34" charset="0"/>
            <a:cs typeface="Arial" panose="020B0604020202020204" pitchFamily="34" charset="0"/>
          </a:endParaRPr>
        </a:p>
      </xdr:txBody>
    </xdr:sp>
    <xdr:clientData/>
  </xdr:twoCellAnchor>
  <xdr:twoCellAnchor>
    <xdr:from>
      <xdr:col>2</xdr:col>
      <xdr:colOff>1664229</xdr:colOff>
      <xdr:row>0</xdr:row>
      <xdr:rowOff>884769</xdr:rowOff>
    </xdr:from>
    <xdr:to>
      <xdr:col>2</xdr:col>
      <xdr:colOff>2235730</xdr:colOff>
      <xdr:row>0</xdr:row>
      <xdr:rowOff>1091144</xdr:rowOff>
    </xdr:to>
    <xdr:sp macro="" textlink="">
      <xdr:nvSpPr>
        <xdr:cNvPr id="76" name="TextBox 75">
          <a:extLst>
            <a:ext uri="{FF2B5EF4-FFF2-40B4-BE49-F238E27FC236}">
              <a16:creationId xmlns:a16="http://schemas.microsoft.com/office/drawing/2014/main" id="{00000000-0008-0000-0300-00004C000000}"/>
            </a:ext>
          </a:extLst>
        </xdr:cNvPr>
        <xdr:cNvSpPr txBox="1"/>
      </xdr:nvSpPr>
      <xdr:spPr>
        <a:xfrm>
          <a:off x="9817629" y="884769"/>
          <a:ext cx="571501" cy="206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800">
              <a:solidFill>
                <a:schemeClr val="bg1"/>
              </a:solidFill>
              <a:latin typeface="Arial" panose="020B0604020202020204" pitchFamily="34" charset="0"/>
              <a:cs typeface="Arial" panose="020B0604020202020204" pitchFamily="34" charset="0"/>
            </a:rPr>
            <a:t>Results</a:t>
          </a:r>
          <a:endParaRPr lang="en-GB" sz="1600">
            <a:solidFill>
              <a:schemeClr val="bg1"/>
            </a:solidFill>
            <a:latin typeface="Arial" panose="020B0604020202020204" pitchFamily="34" charset="0"/>
            <a:cs typeface="Arial" panose="020B0604020202020204" pitchFamily="34" charset="0"/>
          </a:endParaRPr>
        </a:p>
      </xdr:txBody>
    </xdr:sp>
    <xdr:clientData/>
  </xdr:twoCellAnchor>
  <xdr:twoCellAnchor>
    <xdr:from>
      <xdr:col>1</xdr:col>
      <xdr:colOff>5507565</xdr:colOff>
      <xdr:row>0</xdr:row>
      <xdr:rowOff>932396</xdr:rowOff>
    </xdr:from>
    <xdr:to>
      <xdr:col>1</xdr:col>
      <xdr:colOff>6988706</xdr:colOff>
      <xdr:row>0</xdr:row>
      <xdr:rowOff>991363</xdr:rowOff>
    </xdr:to>
    <xdr:cxnSp macro="">
      <xdr:nvCxnSpPr>
        <xdr:cNvPr id="77" name="Elbow Connector 76">
          <a:extLst>
            <a:ext uri="{FF2B5EF4-FFF2-40B4-BE49-F238E27FC236}">
              <a16:creationId xmlns:a16="http://schemas.microsoft.com/office/drawing/2014/main" id="{00000000-0008-0000-0300-00004D000000}"/>
            </a:ext>
          </a:extLst>
        </xdr:cNvPr>
        <xdr:cNvCxnSpPr/>
      </xdr:nvCxnSpPr>
      <xdr:spPr>
        <a:xfrm rot="10800000">
          <a:off x="5821890" y="932396"/>
          <a:ext cx="1481141" cy="58967"/>
        </a:xfrm>
        <a:prstGeom prst="bentConnector3">
          <a:avLst>
            <a:gd name="adj1" fmla="val 100000"/>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169596</xdr:colOff>
      <xdr:row>0</xdr:row>
      <xdr:rowOff>932396</xdr:rowOff>
    </xdr:from>
    <xdr:to>
      <xdr:col>2</xdr:col>
      <xdr:colOff>1649150</xdr:colOff>
      <xdr:row>0</xdr:row>
      <xdr:rowOff>991363</xdr:rowOff>
    </xdr:to>
    <xdr:cxnSp macro="">
      <xdr:nvCxnSpPr>
        <xdr:cNvPr id="78" name="Elbow Connector 77">
          <a:extLst>
            <a:ext uri="{FF2B5EF4-FFF2-40B4-BE49-F238E27FC236}">
              <a16:creationId xmlns:a16="http://schemas.microsoft.com/office/drawing/2014/main" id="{00000000-0008-0000-0300-00004E000000}"/>
            </a:ext>
          </a:extLst>
        </xdr:cNvPr>
        <xdr:cNvCxnSpPr/>
      </xdr:nvCxnSpPr>
      <xdr:spPr>
        <a:xfrm rot="10800000" flipH="1">
          <a:off x="8322996" y="932396"/>
          <a:ext cx="1479554" cy="58967"/>
        </a:xfrm>
        <a:prstGeom prst="bentConnector3">
          <a:avLst>
            <a:gd name="adj1" fmla="val 100000"/>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2064279</xdr:colOff>
      <xdr:row>0</xdr:row>
      <xdr:rowOff>884769</xdr:rowOff>
    </xdr:from>
    <xdr:to>
      <xdr:col>2</xdr:col>
      <xdr:colOff>2635780</xdr:colOff>
      <xdr:row>0</xdr:row>
      <xdr:rowOff>1091144</xdr:rowOff>
    </xdr:to>
    <xdr:sp macro="" textlink="">
      <xdr:nvSpPr>
        <xdr:cNvPr id="79" name="TextBox 78">
          <a:extLst>
            <a:ext uri="{FF2B5EF4-FFF2-40B4-BE49-F238E27FC236}">
              <a16:creationId xmlns:a16="http://schemas.microsoft.com/office/drawing/2014/main" id="{00000000-0008-0000-0300-00004F000000}"/>
            </a:ext>
          </a:extLst>
        </xdr:cNvPr>
        <xdr:cNvSpPr txBox="1"/>
      </xdr:nvSpPr>
      <xdr:spPr>
        <a:xfrm>
          <a:off x="10217679" y="884769"/>
          <a:ext cx="571501" cy="206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800">
              <a:solidFill>
                <a:schemeClr val="bg1"/>
              </a:solidFill>
              <a:latin typeface="Arial" panose="020B0604020202020204" pitchFamily="34" charset="0"/>
              <a:cs typeface="Arial" panose="020B0604020202020204" pitchFamily="34" charset="0"/>
            </a:rPr>
            <a:t>About</a:t>
          </a:r>
          <a:endParaRPr lang="en-GB" sz="1600">
            <a:solidFill>
              <a:schemeClr val="bg1"/>
            </a:solidFill>
            <a:latin typeface="Arial" panose="020B0604020202020204" pitchFamily="34" charset="0"/>
            <a:cs typeface="Arial" panose="020B0604020202020204" pitchFamily="34" charset="0"/>
          </a:endParaRPr>
        </a:p>
      </xdr:txBody>
    </xdr:sp>
    <xdr:clientData/>
  </xdr:twoCellAnchor>
  <xdr:twoCellAnchor>
    <xdr:from>
      <xdr:col>2</xdr:col>
      <xdr:colOff>2194453</xdr:colOff>
      <xdr:row>0</xdr:row>
      <xdr:rowOff>532345</xdr:rowOff>
    </xdr:from>
    <xdr:to>
      <xdr:col>2</xdr:col>
      <xdr:colOff>2518303</xdr:colOff>
      <xdr:row>0</xdr:row>
      <xdr:rowOff>865720</xdr:rowOff>
    </xdr:to>
    <xdr:grpSp>
      <xdr:nvGrpSpPr>
        <xdr:cNvPr id="80" name="Group 79">
          <a:hlinkClick xmlns:r="http://schemas.openxmlformats.org/officeDocument/2006/relationships" r:id="rId28"/>
          <a:extLst>
            <a:ext uri="{FF2B5EF4-FFF2-40B4-BE49-F238E27FC236}">
              <a16:creationId xmlns:a16="http://schemas.microsoft.com/office/drawing/2014/main" id="{00000000-0008-0000-0300-000050000000}"/>
            </a:ext>
          </a:extLst>
        </xdr:cNvPr>
        <xdr:cNvGrpSpPr/>
      </xdr:nvGrpSpPr>
      <xdr:grpSpPr>
        <a:xfrm>
          <a:off x="10722503" y="532345"/>
          <a:ext cx="323850" cy="333375"/>
          <a:chOff x="10363200" y="495300"/>
          <a:chExt cx="323850" cy="333375"/>
        </a:xfrm>
      </xdr:grpSpPr>
      <xdr:sp macro="" textlink="">
        <xdr:nvSpPr>
          <xdr:cNvPr id="81" name="Oval 80">
            <a:extLst>
              <a:ext uri="{FF2B5EF4-FFF2-40B4-BE49-F238E27FC236}">
                <a16:creationId xmlns:a16="http://schemas.microsoft.com/office/drawing/2014/main" id="{00000000-0008-0000-0300-000051000000}"/>
              </a:ext>
            </a:extLst>
          </xdr:cNvPr>
          <xdr:cNvSpPr/>
        </xdr:nvSpPr>
        <xdr:spPr>
          <a:xfrm>
            <a:off x="10363200" y="495300"/>
            <a:ext cx="323850" cy="323850"/>
          </a:xfrm>
          <a:prstGeom prst="ellipse">
            <a:avLst/>
          </a:prstGeom>
          <a:solidFill>
            <a:srgbClr val="00AEE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82" name="TextBox 81">
            <a:extLst>
              <a:ext uri="{FF2B5EF4-FFF2-40B4-BE49-F238E27FC236}">
                <a16:creationId xmlns:a16="http://schemas.microsoft.com/office/drawing/2014/main" id="{00000000-0008-0000-0300-000052000000}"/>
              </a:ext>
            </a:extLst>
          </xdr:cNvPr>
          <xdr:cNvSpPr txBox="1"/>
        </xdr:nvSpPr>
        <xdr:spPr>
          <a:xfrm>
            <a:off x="10401301" y="495301"/>
            <a:ext cx="247650" cy="333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600" b="1">
                <a:solidFill>
                  <a:schemeClr val="bg1"/>
                </a:solidFill>
                <a:latin typeface="Arial" panose="020B0604020202020204" pitchFamily="34" charset="0"/>
                <a:cs typeface="Arial" panose="020B0604020202020204" pitchFamily="34" charset="0"/>
              </a:rPr>
              <a:t>?</a:t>
            </a:r>
            <a:endParaRPr lang="en-GB" sz="2000" b="1">
              <a:solidFill>
                <a:schemeClr val="bg1"/>
              </a:solidFill>
              <a:latin typeface="Arial" panose="020B0604020202020204" pitchFamily="34" charset="0"/>
              <a:cs typeface="Arial" panose="020B0604020202020204" pitchFamily="34" charset="0"/>
            </a:endParaRPr>
          </a:p>
        </xdr:txBody>
      </xdr:sp>
    </xdr:grpSp>
    <xdr:clientData/>
  </xdr:twoCellAnchor>
  <xdr:oneCellAnchor>
    <xdr:from>
      <xdr:col>1</xdr:col>
      <xdr:colOff>3988985</xdr:colOff>
      <xdr:row>0</xdr:row>
      <xdr:rowOff>104775</xdr:rowOff>
    </xdr:from>
    <xdr:ext cx="280205" cy="887815"/>
    <xdr:sp macro="" textlink="">
      <xdr:nvSpPr>
        <xdr:cNvPr id="60" name="TextBox 59">
          <a:extLst>
            <a:ext uri="{FF2B5EF4-FFF2-40B4-BE49-F238E27FC236}">
              <a16:creationId xmlns:a16="http://schemas.microsoft.com/office/drawing/2014/main" id="{00000000-0008-0000-0300-00003C000000}"/>
            </a:ext>
          </a:extLst>
        </xdr:cNvPr>
        <xdr:cNvSpPr txBox="1"/>
      </xdr:nvSpPr>
      <xdr:spPr>
        <a:xfrm rot="16200000">
          <a:off x="3999505" y="408580"/>
          <a:ext cx="887815"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200">
              <a:solidFill>
                <a:schemeClr val="bg1"/>
              </a:solidFill>
            </a:rPr>
            <a:t>MAY 2017</a:t>
          </a:r>
        </a:p>
      </xdr:txBody>
    </xdr:sp>
    <xdr:clientData/>
  </xdr:oneCellAnchor>
  <xdr:oneCellAnchor>
    <xdr:from>
      <xdr:col>0</xdr:col>
      <xdr:colOff>285750</xdr:colOff>
      <xdr:row>0</xdr:row>
      <xdr:rowOff>171452</xdr:rowOff>
    </xdr:from>
    <xdr:ext cx="3933825" cy="800091"/>
    <xdr:sp macro="" textlink="">
      <xdr:nvSpPr>
        <xdr:cNvPr id="70" name="TextBox 69">
          <a:extLst>
            <a:ext uri="{FF2B5EF4-FFF2-40B4-BE49-F238E27FC236}">
              <a16:creationId xmlns:a16="http://schemas.microsoft.com/office/drawing/2014/main" id="{00000000-0008-0000-0300-000046000000}"/>
            </a:ext>
          </a:extLst>
        </xdr:cNvPr>
        <xdr:cNvSpPr txBox="1"/>
      </xdr:nvSpPr>
      <xdr:spPr>
        <a:xfrm>
          <a:off x="285750" y="171452"/>
          <a:ext cx="3933825" cy="8000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lvl="0" algn="l"/>
          <a:r>
            <a:rPr lang="en-GB" sz="2400" b="1" spc="120" baseline="0">
              <a:solidFill>
                <a:schemeClr val="bg1"/>
              </a:solidFill>
              <a:effectLst/>
              <a:latin typeface="Arial" panose="020B0604020202020204" pitchFamily="34" charset="0"/>
              <a:ea typeface="+mn-ea"/>
              <a:cs typeface="Arial" panose="020B0604020202020204" pitchFamily="34" charset="0"/>
            </a:rPr>
            <a:t>DISASTER RESILIENCE</a:t>
          </a:r>
          <a:endParaRPr lang="en-US" sz="2400" b="1" spc="120" baseline="0">
            <a:solidFill>
              <a:schemeClr val="bg1"/>
            </a:solidFill>
            <a:effectLst/>
            <a:latin typeface="Arial" panose="020B0604020202020204" pitchFamily="34" charset="0"/>
            <a:ea typeface="+mn-ea"/>
            <a:cs typeface="Arial" panose="020B0604020202020204" pitchFamily="34" charset="0"/>
          </a:endParaRPr>
        </a:p>
        <a:p>
          <a:pPr lvl="0" algn="l"/>
          <a:r>
            <a:rPr lang="en-GB" sz="2400">
              <a:solidFill>
                <a:schemeClr val="bg1"/>
              </a:solidFill>
              <a:effectLst/>
              <a:latin typeface="Arial" panose="020B0604020202020204" pitchFamily="34" charset="0"/>
              <a:ea typeface="+mn-ea"/>
              <a:cs typeface="Arial" panose="020B0604020202020204" pitchFamily="34" charset="0"/>
            </a:rPr>
            <a:t>SCORECARD FOR CITIES</a:t>
          </a:r>
          <a:endParaRPr lang="en-US" sz="2400">
            <a:solidFill>
              <a:schemeClr val="bg1"/>
            </a:solidFill>
            <a:effectLst/>
            <a:latin typeface="Arial" panose="020B0604020202020204" pitchFamily="34" charset="0"/>
            <a:ea typeface="+mn-ea"/>
            <a:cs typeface="Arial" panose="020B0604020202020204" pitchFamily="34" charset="0"/>
          </a:endParaRP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19050</xdr:colOff>
      <xdr:row>0</xdr:row>
      <xdr:rowOff>1125955</xdr:rowOff>
    </xdr:to>
    <xdr:pic>
      <xdr:nvPicPr>
        <xdr:cNvPr id="78" name="Picture 77">
          <a:extLst>
            <a:ext uri="{FF2B5EF4-FFF2-40B4-BE49-F238E27FC236}">
              <a16:creationId xmlns:a16="http://schemas.microsoft.com/office/drawing/2014/main" id="{00000000-0008-0000-0400-00004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8172450" cy="1118335"/>
        </a:xfrm>
        <a:prstGeom prst="rect">
          <a:avLst/>
        </a:prstGeom>
      </xdr:spPr>
    </xdr:pic>
    <xdr:clientData/>
  </xdr:twoCellAnchor>
  <xdr:oneCellAnchor>
    <xdr:from>
      <xdr:col>1</xdr:col>
      <xdr:colOff>3988985</xdr:colOff>
      <xdr:row>0</xdr:row>
      <xdr:rowOff>95250</xdr:rowOff>
    </xdr:from>
    <xdr:ext cx="280205" cy="887815"/>
    <xdr:sp macro="" textlink="">
      <xdr:nvSpPr>
        <xdr:cNvPr id="79" name="TextBox 78">
          <a:extLst>
            <a:ext uri="{FF2B5EF4-FFF2-40B4-BE49-F238E27FC236}">
              <a16:creationId xmlns:a16="http://schemas.microsoft.com/office/drawing/2014/main" id="{00000000-0008-0000-0400-00004F000000}"/>
            </a:ext>
          </a:extLst>
        </xdr:cNvPr>
        <xdr:cNvSpPr txBox="1"/>
      </xdr:nvSpPr>
      <xdr:spPr>
        <a:xfrm rot="16200000">
          <a:off x="3999505" y="399055"/>
          <a:ext cx="887815"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200">
              <a:solidFill>
                <a:schemeClr val="bg1"/>
              </a:solidFill>
            </a:rPr>
            <a:t>MAY 2017</a:t>
          </a:r>
        </a:p>
      </xdr:txBody>
    </xdr:sp>
    <xdr:clientData/>
  </xdr:oneCellAnchor>
  <xdr:oneCellAnchor>
    <xdr:from>
      <xdr:col>0</xdr:col>
      <xdr:colOff>285750</xdr:colOff>
      <xdr:row>0</xdr:row>
      <xdr:rowOff>161927</xdr:rowOff>
    </xdr:from>
    <xdr:ext cx="3933825" cy="800091"/>
    <xdr:sp macro="" textlink="">
      <xdr:nvSpPr>
        <xdr:cNvPr id="80" name="TextBox 79">
          <a:extLst>
            <a:ext uri="{FF2B5EF4-FFF2-40B4-BE49-F238E27FC236}">
              <a16:creationId xmlns:a16="http://schemas.microsoft.com/office/drawing/2014/main" id="{00000000-0008-0000-0400-000050000000}"/>
            </a:ext>
          </a:extLst>
        </xdr:cNvPr>
        <xdr:cNvSpPr txBox="1"/>
      </xdr:nvSpPr>
      <xdr:spPr>
        <a:xfrm>
          <a:off x="285750" y="161927"/>
          <a:ext cx="3933825" cy="8000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lvl="0" algn="l"/>
          <a:r>
            <a:rPr lang="en-GB" sz="2400" b="1" spc="120" baseline="0">
              <a:solidFill>
                <a:schemeClr val="bg1"/>
              </a:solidFill>
              <a:effectLst/>
              <a:latin typeface="Arial" panose="020B0604020202020204" pitchFamily="34" charset="0"/>
              <a:ea typeface="+mn-ea"/>
              <a:cs typeface="Arial" panose="020B0604020202020204" pitchFamily="34" charset="0"/>
            </a:rPr>
            <a:t>DISASTER RESILIENCE</a:t>
          </a:r>
          <a:endParaRPr lang="en-US" sz="2400" b="1" spc="120" baseline="0">
            <a:solidFill>
              <a:schemeClr val="bg1"/>
            </a:solidFill>
            <a:effectLst/>
            <a:latin typeface="Arial" panose="020B0604020202020204" pitchFamily="34" charset="0"/>
            <a:ea typeface="+mn-ea"/>
            <a:cs typeface="Arial" panose="020B0604020202020204" pitchFamily="34" charset="0"/>
          </a:endParaRPr>
        </a:p>
        <a:p>
          <a:pPr lvl="0" algn="l"/>
          <a:r>
            <a:rPr lang="en-GB" sz="2400">
              <a:solidFill>
                <a:schemeClr val="bg1"/>
              </a:solidFill>
              <a:effectLst/>
              <a:latin typeface="Arial" panose="020B0604020202020204" pitchFamily="34" charset="0"/>
              <a:ea typeface="+mn-ea"/>
              <a:cs typeface="Arial" panose="020B0604020202020204" pitchFamily="34" charset="0"/>
            </a:rPr>
            <a:t>SCORECARD FOR CITIES</a:t>
          </a:r>
          <a:endParaRPr lang="en-US" sz="2400">
            <a:solidFill>
              <a:schemeClr val="bg1"/>
            </a:solidFill>
            <a:effectLst/>
            <a:latin typeface="Arial" panose="020B0604020202020204" pitchFamily="34" charset="0"/>
            <a:ea typeface="+mn-ea"/>
            <a:cs typeface="Arial" panose="020B0604020202020204" pitchFamily="34" charset="0"/>
          </a:endParaRPr>
        </a:p>
      </xdr:txBody>
    </xdr:sp>
    <xdr:clientData/>
  </xdr:oneCellAnchor>
  <xdr:twoCellAnchor>
    <xdr:from>
      <xdr:col>2</xdr:col>
      <xdr:colOff>9524</xdr:colOff>
      <xdr:row>4</xdr:row>
      <xdr:rowOff>9523</xdr:rowOff>
    </xdr:from>
    <xdr:to>
      <xdr:col>3</xdr:col>
      <xdr:colOff>1152524</xdr:colOff>
      <xdr:row>5</xdr:row>
      <xdr:rowOff>0</xdr:rowOff>
    </xdr:to>
    <xdr:sp macro="" textlink="">
      <xdr:nvSpPr>
        <xdr:cNvPr id="23" name="TextBox 22">
          <a:extLst>
            <a:ext uri="{FF2B5EF4-FFF2-40B4-BE49-F238E27FC236}">
              <a16:creationId xmlns:a16="http://schemas.microsoft.com/office/drawing/2014/main" id="{00000000-0008-0000-0400-000017000000}"/>
            </a:ext>
          </a:extLst>
        </xdr:cNvPr>
        <xdr:cNvSpPr txBox="1"/>
      </xdr:nvSpPr>
      <xdr:spPr>
        <a:xfrm>
          <a:off x="8162924" y="1704973"/>
          <a:ext cx="4333875" cy="16478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10000"/>
            </a:lnSpc>
            <a:spcAft>
              <a:spcPts val="600"/>
            </a:spcAft>
          </a:pPr>
          <a:r>
            <a:rPr lang="en-US" sz="900" b="0" i="0" u="none" strike="noStrike">
              <a:solidFill>
                <a:sysClr val="windowText" lastClr="000000"/>
              </a:solidFill>
              <a:latin typeface="Arial"/>
              <a:cs typeface="Arial"/>
            </a:rPr>
            <a:t>Note: Use of the UNDRR Quick Risk Estimator Tool (QRE) can support assessment against these criteria.</a:t>
          </a:r>
        </a:p>
        <a:p>
          <a:pPr>
            <a:lnSpc>
              <a:spcPct val="110000"/>
            </a:lnSpc>
            <a:spcAft>
              <a:spcPts val="600"/>
            </a:spcAft>
          </a:pPr>
          <a:r>
            <a:rPr lang="en-US" sz="900" b="0" i="0" u="none" strike="noStrike">
              <a:solidFill>
                <a:sysClr val="windowText" lastClr="000000"/>
              </a:solidFill>
              <a:latin typeface="Arial"/>
              <a:cs typeface="Arial"/>
            </a:rPr>
            <a:t>For each hazard there needs to be identified, as a minimum, the “most probable” and “most severe” consequences?</a:t>
          </a:r>
        </a:p>
      </xdr:txBody>
    </xdr:sp>
    <xdr:clientData/>
  </xdr:twoCellAnchor>
  <xdr:twoCellAnchor>
    <xdr:from>
      <xdr:col>0</xdr:col>
      <xdr:colOff>314324</xdr:colOff>
      <xdr:row>4</xdr:row>
      <xdr:rowOff>0</xdr:rowOff>
    </xdr:from>
    <xdr:to>
      <xdr:col>1</xdr:col>
      <xdr:colOff>8258175</xdr:colOff>
      <xdr:row>4</xdr:row>
      <xdr:rowOff>1657349</xdr:rowOff>
    </xdr:to>
    <xdr:sp macro="" textlink="">
      <xdr:nvSpPr>
        <xdr:cNvPr id="24" name="TextBox 23">
          <a:extLst>
            <a:ext uri="{FF2B5EF4-FFF2-40B4-BE49-F238E27FC236}">
              <a16:creationId xmlns:a16="http://schemas.microsoft.com/office/drawing/2014/main" id="{00000000-0008-0000-0400-000018000000}"/>
            </a:ext>
          </a:extLst>
        </xdr:cNvPr>
        <xdr:cNvSpPr txBox="1"/>
      </xdr:nvSpPr>
      <xdr:spPr>
        <a:xfrm>
          <a:off x="314324" y="1695450"/>
          <a:ext cx="7839076" cy="1657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10000"/>
            </a:lnSpc>
            <a:spcAft>
              <a:spcPts val="600"/>
            </a:spcAft>
          </a:pPr>
          <a:r>
            <a:rPr lang="en-US" sz="900" b="0" i="0" u="none" strike="noStrike">
              <a:solidFill>
                <a:sysClr val="windowText" lastClr="000000"/>
              </a:solidFill>
              <a:latin typeface="Arial"/>
              <a:cs typeface="Arial"/>
            </a:rPr>
            <a:t>Does the city have knowledge of the key hazards that the city faces, and their likelihood of occurrence?</a:t>
          </a:r>
        </a:p>
      </xdr:txBody>
    </xdr:sp>
    <xdr:clientData/>
  </xdr:twoCellAnchor>
  <mc:AlternateContent xmlns:mc="http://schemas.openxmlformats.org/markup-compatibility/2006">
    <mc:Choice xmlns:a14="http://schemas.microsoft.com/office/drawing/2010/main" Requires="a14">
      <xdr:twoCellAnchor editAs="oneCell">
        <xdr:from>
          <xdr:col>1</xdr:col>
          <xdr:colOff>50800</xdr:colOff>
          <xdr:row>6</xdr:row>
          <xdr:rowOff>0</xdr:rowOff>
        </xdr:from>
        <xdr:to>
          <xdr:col>1</xdr:col>
          <xdr:colOff>7823200</xdr:colOff>
          <xdr:row>10</xdr:row>
          <xdr:rowOff>12700</xdr:rowOff>
        </xdr:to>
        <xdr:sp macro="" textlink="">
          <xdr:nvSpPr>
            <xdr:cNvPr id="12289" name="Group Box 1" hidden="1">
              <a:extLst>
                <a:ext uri="{63B3BB69-23CF-44E3-9099-C40C66FF867C}">
                  <a14:compatExt spid="_x0000_s12289"/>
                </a:ext>
                <a:ext uri="{FF2B5EF4-FFF2-40B4-BE49-F238E27FC236}">
                  <a16:creationId xmlns:a16="http://schemas.microsoft.com/office/drawing/2014/main" id="{00000000-0008-0000-0400-000001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6</xdr:row>
          <xdr:rowOff>12700</xdr:rowOff>
        </xdr:from>
        <xdr:to>
          <xdr:col>1</xdr:col>
          <xdr:colOff>7797800</xdr:colOff>
          <xdr:row>7</xdr:row>
          <xdr:rowOff>0</xdr:rowOff>
        </xdr:to>
        <xdr:sp macro="" textlink="">
          <xdr:nvSpPr>
            <xdr:cNvPr id="12290" name="Option Button 2" hidden="1">
              <a:extLst>
                <a:ext uri="{63B3BB69-23CF-44E3-9099-C40C66FF867C}">
                  <a14:compatExt spid="_x0000_s12290"/>
                </a:ext>
                <a:ext uri="{FF2B5EF4-FFF2-40B4-BE49-F238E27FC236}">
                  <a16:creationId xmlns:a16="http://schemas.microsoft.com/office/drawing/2014/main" id="{00000000-0008-0000-0400-000002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3 – City understands main hazards. Hazards data is updated at agreed intervals.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7</xdr:row>
          <xdr:rowOff>12700</xdr:rowOff>
        </xdr:from>
        <xdr:to>
          <xdr:col>1</xdr:col>
          <xdr:colOff>7797800</xdr:colOff>
          <xdr:row>8</xdr:row>
          <xdr:rowOff>0</xdr:rowOff>
        </xdr:to>
        <xdr:sp macro="" textlink="">
          <xdr:nvSpPr>
            <xdr:cNvPr id="12291" name="Option Button 3" hidden="1">
              <a:extLst>
                <a:ext uri="{63B3BB69-23CF-44E3-9099-C40C66FF867C}">
                  <a14:compatExt spid="_x0000_s12291"/>
                </a:ext>
                <a:ext uri="{FF2B5EF4-FFF2-40B4-BE49-F238E27FC236}">
                  <a16:creationId xmlns:a16="http://schemas.microsoft.com/office/drawing/2014/main" id="{00000000-0008-0000-0400-000003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2 – City understands main hazards, but there are no agreed plans for updating this information.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8</xdr:row>
          <xdr:rowOff>12700</xdr:rowOff>
        </xdr:from>
        <xdr:to>
          <xdr:col>1</xdr:col>
          <xdr:colOff>7797800</xdr:colOff>
          <xdr:row>9</xdr:row>
          <xdr:rowOff>0</xdr:rowOff>
        </xdr:to>
        <xdr:sp macro="" textlink="">
          <xdr:nvSpPr>
            <xdr:cNvPr id="12292" name="Option Button 4" hidden="1">
              <a:extLst>
                <a:ext uri="{63B3BB69-23CF-44E3-9099-C40C66FF867C}">
                  <a14:compatExt spid="_x0000_s12292"/>
                </a:ext>
                <a:ext uri="{FF2B5EF4-FFF2-40B4-BE49-F238E27FC236}">
                  <a16:creationId xmlns:a16="http://schemas.microsoft.com/office/drawing/2014/main" id="{00000000-0008-0000-0400-000004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1 – Data exists on most of the main hazards.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9</xdr:row>
          <xdr:rowOff>12700</xdr:rowOff>
        </xdr:from>
        <xdr:to>
          <xdr:col>1</xdr:col>
          <xdr:colOff>7797800</xdr:colOff>
          <xdr:row>10</xdr:row>
          <xdr:rowOff>0</xdr:rowOff>
        </xdr:to>
        <xdr:sp macro="" textlink="">
          <xdr:nvSpPr>
            <xdr:cNvPr id="12293" name="Option Button 5" hidden="1">
              <a:extLst>
                <a:ext uri="{63B3BB69-23CF-44E3-9099-C40C66FF867C}">
                  <a14:compatExt spid="_x0000_s12293"/>
                </a:ext>
                <a:ext uri="{FF2B5EF4-FFF2-40B4-BE49-F238E27FC236}">
                  <a16:creationId xmlns:a16="http://schemas.microsoft.com/office/drawing/2014/main" id="{00000000-0008-0000-0400-000005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0 – Hazards are not well understood.</a:t>
              </a:r>
            </a:p>
          </xdr:txBody>
        </xdr:sp>
        <xdr:clientData/>
      </xdr:twoCellAnchor>
    </mc:Choice>
    <mc:Fallback/>
  </mc:AlternateContent>
  <xdr:twoCellAnchor>
    <xdr:from>
      <xdr:col>2</xdr:col>
      <xdr:colOff>9524</xdr:colOff>
      <xdr:row>15</xdr:row>
      <xdr:rowOff>9523</xdr:rowOff>
    </xdr:from>
    <xdr:to>
      <xdr:col>3</xdr:col>
      <xdr:colOff>1152524</xdr:colOff>
      <xdr:row>16</xdr:row>
      <xdr:rowOff>0</xdr:rowOff>
    </xdr:to>
    <xdr:sp macro="" textlink="">
      <xdr:nvSpPr>
        <xdr:cNvPr id="88" name="TextBox 87">
          <a:extLst>
            <a:ext uri="{FF2B5EF4-FFF2-40B4-BE49-F238E27FC236}">
              <a16:creationId xmlns:a16="http://schemas.microsoft.com/office/drawing/2014/main" id="{00000000-0008-0000-0400-000058000000}"/>
            </a:ext>
          </a:extLst>
        </xdr:cNvPr>
        <xdr:cNvSpPr txBox="1"/>
      </xdr:nvSpPr>
      <xdr:spPr>
        <a:xfrm>
          <a:off x="8169274" y="1708148"/>
          <a:ext cx="4333875" cy="8636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10000"/>
            </a:lnSpc>
            <a:spcAft>
              <a:spcPts val="600"/>
            </a:spcAft>
          </a:pPr>
          <a:r>
            <a:rPr lang="en-US" sz="900" b="0" i="0" u="none" strike="noStrike">
              <a:solidFill>
                <a:sysClr val="windowText" lastClr="000000"/>
              </a:solidFill>
              <a:latin typeface="Arial"/>
              <a:cs typeface="Arial"/>
            </a:rPr>
            <a:t>Is there a multi-agency / forum that assess issues of infrastructure and operational resilience? Does the city hold a comprehensive inventory / map of all critical infrastructure? Is the city sufficiently investing in maintenance and upgrade of critical infrastructure?</a:t>
          </a:r>
        </a:p>
        <a:p>
          <a:pPr>
            <a:lnSpc>
              <a:spcPct val="110000"/>
            </a:lnSpc>
            <a:spcAft>
              <a:spcPts val="600"/>
            </a:spcAft>
          </a:pPr>
          <a:r>
            <a:rPr lang="en-US" sz="900" b="0" i="0" u="none" strike="noStrike">
              <a:solidFill>
                <a:sysClr val="windowText" lastClr="000000"/>
              </a:solidFill>
              <a:latin typeface="Arial"/>
              <a:cs typeface="Arial"/>
            </a:rPr>
            <a:t>This criterion should consider all public and private utilities, but could also extend to, for example, trucking companies, fuel suppliers, port operators, cargo airlines, unions etc.  </a:t>
          </a:r>
        </a:p>
        <a:p>
          <a:pPr>
            <a:lnSpc>
              <a:spcPct val="110000"/>
            </a:lnSpc>
            <a:spcAft>
              <a:spcPts val="600"/>
            </a:spcAft>
          </a:pPr>
          <a:r>
            <a:rPr lang="en-US" sz="900" b="0" i="0" u="none" strike="noStrike">
              <a:solidFill>
                <a:sysClr val="windowText" lastClr="000000"/>
              </a:solidFill>
              <a:latin typeface="Arial"/>
              <a:cs typeface="Arial"/>
            </a:rPr>
            <a:t>Infrastructure is covered in detail in Essential 8.</a:t>
          </a:r>
        </a:p>
      </xdr:txBody>
    </xdr:sp>
    <xdr:clientData/>
  </xdr:twoCellAnchor>
  <xdr:twoCellAnchor>
    <xdr:from>
      <xdr:col>0</xdr:col>
      <xdr:colOff>314324</xdr:colOff>
      <xdr:row>15</xdr:row>
      <xdr:rowOff>0</xdr:rowOff>
    </xdr:from>
    <xdr:to>
      <xdr:col>1</xdr:col>
      <xdr:colOff>8258175</xdr:colOff>
      <xdr:row>15</xdr:row>
      <xdr:rowOff>1657349</xdr:rowOff>
    </xdr:to>
    <xdr:sp macro="" textlink="">
      <xdr:nvSpPr>
        <xdr:cNvPr id="89" name="TextBox 88">
          <a:extLst>
            <a:ext uri="{FF2B5EF4-FFF2-40B4-BE49-F238E27FC236}">
              <a16:creationId xmlns:a16="http://schemas.microsoft.com/office/drawing/2014/main" id="{00000000-0008-0000-0400-000059000000}"/>
            </a:ext>
          </a:extLst>
        </xdr:cNvPr>
        <xdr:cNvSpPr txBox="1"/>
      </xdr:nvSpPr>
      <xdr:spPr>
        <a:xfrm>
          <a:off x="314324" y="1698625"/>
          <a:ext cx="7842251" cy="8762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10000"/>
            </a:lnSpc>
            <a:spcAft>
              <a:spcPts val="600"/>
            </a:spcAft>
          </a:pPr>
          <a:r>
            <a:rPr lang="en-US" sz="900" b="0" i="0" u="none" strike="noStrike">
              <a:solidFill>
                <a:sysClr val="windowText" lastClr="000000"/>
              </a:solidFill>
              <a:latin typeface="Arial"/>
              <a:cs typeface="Arial"/>
            </a:rPr>
            <a:t>Is there a shared understanding of risks between the city and various utility providers and other regional and national agencies that have a role in managing infrastructure such as power, water, roads and trains, of the points of stress on the system and city scale risks? </a:t>
          </a:r>
        </a:p>
      </xdr:txBody>
    </xdr:sp>
    <xdr:clientData/>
  </xdr:twoCellAnchor>
  <mc:AlternateContent xmlns:mc="http://schemas.openxmlformats.org/markup-compatibility/2006">
    <mc:Choice xmlns:a14="http://schemas.microsoft.com/office/drawing/2010/main" Requires="a14">
      <xdr:twoCellAnchor editAs="oneCell">
        <xdr:from>
          <xdr:col>1</xdr:col>
          <xdr:colOff>50800</xdr:colOff>
          <xdr:row>17</xdr:row>
          <xdr:rowOff>0</xdr:rowOff>
        </xdr:from>
        <xdr:to>
          <xdr:col>1</xdr:col>
          <xdr:colOff>7823200</xdr:colOff>
          <xdr:row>21</xdr:row>
          <xdr:rowOff>12700</xdr:rowOff>
        </xdr:to>
        <xdr:sp macro="" textlink="">
          <xdr:nvSpPr>
            <xdr:cNvPr id="12304" name="Group Box 16" hidden="1">
              <a:extLst>
                <a:ext uri="{63B3BB69-23CF-44E3-9099-C40C66FF867C}">
                  <a14:compatExt spid="_x0000_s12304"/>
                </a:ext>
                <a:ext uri="{FF2B5EF4-FFF2-40B4-BE49-F238E27FC236}">
                  <a16:creationId xmlns:a16="http://schemas.microsoft.com/office/drawing/2014/main" id="{00000000-0008-0000-0400-000010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17</xdr:row>
          <xdr:rowOff>12700</xdr:rowOff>
        </xdr:from>
        <xdr:to>
          <xdr:col>1</xdr:col>
          <xdr:colOff>7708900</xdr:colOff>
          <xdr:row>18</xdr:row>
          <xdr:rowOff>0</xdr:rowOff>
        </xdr:to>
        <xdr:sp macro="" textlink="">
          <xdr:nvSpPr>
            <xdr:cNvPr id="12305" name="Option Button 17" hidden="1">
              <a:extLst>
                <a:ext uri="{63B3BB69-23CF-44E3-9099-C40C66FF867C}">
                  <a14:compatExt spid="_x0000_s12305"/>
                </a:ext>
                <a:ext uri="{FF2B5EF4-FFF2-40B4-BE49-F238E27FC236}">
                  <a16:creationId xmlns:a16="http://schemas.microsoft.com/office/drawing/2014/main" id="{00000000-0008-0000-0400-000011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3 – There is a shared understanding of risks between the city and various utility providers – the points of stress and interdependencies within the system / risks at the city scale are acknowledged?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18</xdr:row>
          <xdr:rowOff>12700</xdr:rowOff>
        </xdr:from>
        <xdr:to>
          <xdr:col>1</xdr:col>
          <xdr:colOff>7797800</xdr:colOff>
          <xdr:row>19</xdr:row>
          <xdr:rowOff>0</xdr:rowOff>
        </xdr:to>
        <xdr:sp macro="" textlink="">
          <xdr:nvSpPr>
            <xdr:cNvPr id="12306" name="Option Button 18" hidden="1">
              <a:extLst>
                <a:ext uri="{63B3BB69-23CF-44E3-9099-C40C66FF867C}">
                  <a14:compatExt spid="_x0000_s12306"/>
                </a:ext>
                <a:ext uri="{FF2B5EF4-FFF2-40B4-BE49-F238E27FC236}">
                  <a16:creationId xmlns:a16="http://schemas.microsoft.com/office/drawing/2014/main" id="{00000000-0008-0000-0400-000012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2 – There is some sharing of risk information between the city and various utility providers and some consensus on points of stress.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19</xdr:row>
          <xdr:rowOff>12700</xdr:rowOff>
        </xdr:from>
        <xdr:to>
          <xdr:col>1</xdr:col>
          <xdr:colOff>7797800</xdr:colOff>
          <xdr:row>20</xdr:row>
          <xdr:rowOff>0</xdr:rowOff>
        </xdr:to>
        <xdr:sp macro="" textlink="">
          <xdr:nvSpPr>
            <xdr:cNvPr id="12307" name="Option Button 19" hidden="1">
              <a:extLst>
                <a:ext uri="{63B3BB69-23CF-44E3-9099-C40C66FF867C}">
                  <a14:compatExt spid="_x0000_s12307"/>
                </a:ext>
                <a:ext uri="{FF2B5EF4-FFF2-40B4-BE49-F238E27FC236}">
                  <a16:creationId xmlns:a16="http://schemas.microsoft.com/office/drawing/2014/main" id="{00000000-0008-0000-0400-000013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1 – Individual system risks are known but there is no forum to share these or to understand cascading impacts.</a:t>
              </a:r>
            </a:p>
          </xdr:txBody>
        </xdr:sp>
        <xdr:clientData/>
      </xdr:twoCellAnchor>
    </mc:Choice>
    <mc:Fallback/>
  </mc:AlternateContent>
  <xdr:twoCellAnchor>
    <xdr:from>
      <xdr:col>2</xdr:col>
      <xdr:colOff>9524</xdr:colOff>
      <xdr:row>26</xdr:row>
      <xdr:rowOff>9523</xdr:rowOff>
    </xdr:from>
    <xdr:to>
      <xdr:col>3</xdr:col>
      <xdr:colOff>1152524</xdr:colOff>
      <xdr:row>27</xdr:row>
      <xdr:rowOff>0</xdr:rowOff>
    </xdr:to>
    <xdr:sp macro="" textlink="">
      <xdr:nvSpPr>
        <xdr:cNvPr id="95" name="TextBox 94">
          <a:extLst>
            <a:ext uri="{FF2B5EF4-FFF2-40B4-BE49-F238E27FC236}">
              <a16:creationId xmlns:a16="http://schemas.microsoft.com/office/drawing/2014/main" id="{00000000-0008-0000-0400-00005F000000}"/>
            </a:ext>
          </a:extLst>
        </xdr:cNvPr>
        <xdr:cNvSpPr txBox="1"/>
      </xdr:nvSpPr>
      <xdr:spPr>
        <a:xfrm>
          <a:off x="8169274" y="4613273"/>
          <a:ext cx="4333875" cy="15938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10000"/>
            </a:lnSpc>
            <a:spcAft>
              <a:spcPts val="600"/>
            </a:spcAft>
          </a:pPr>
          <a:r>
            <a:rPr lang="en-US" sz="900" b="0" i="0" u="none" strike="noStrike">
              <a:solidFill>
                <a:sysClr val="windowText" lastClr="000000"/>
              </a:solidFill>
              <a:latin typeface="Arial"/>
              <a:cs typeface="Arial"/>
            </a:rPr>
            <a:t>Scenarios are narratives of the total impact of a hazard across a the city</a:t>
          </a:r>
        </a:p>
        <a:p>
          <a:pPr>
            <a:lnSpc>
              <a:spcPct val="110000"/>
            </a:lnSpc>
            <a:spcAft>
              <a:spcPts val="600"/>
            </a:spcAft>
          </a:pPr>
          <a:r>
            <a:rPr lang="en-US" sz="900" b="0" i="0" u="none" strike="noStrike">
              <a:solidFill>
                <a:sysClr val="windowText" lastClr="000000"/>
              </a:solidFill>
              <a:latin typeface="Arial"/>
              <a:cs typeface="Arial"/>
            </a:rPr>
            <a:t>Note: Use of the UNDRR Quick Risk Estimator Tool (QRE) can support assessment against these criteria.</a:t>
          </a:r>
        </a:p>
      </xdr:txBody>
    </xdr:sp>
    <xdr:clientData/>
  </xdr:twoCellAnchor>
  <xdr:twoCellAnchor>
    <xdr:from>
      <xdr:col>0</xdr:col>
      <xdr:colOff>314324</xdr:colOff>
      <xdr:row>26</xdr:row>
      <xdr:rowOff>0</xdr:rowOff>
    </xdr:from>
    <xdr:to>
      <xdr:col>1</xdr:col>
      <xdr:colOff>8258175</xdr:colOff>
      <xdr:row>26</xdr:row>
      <xdr:rowOff>1657349</xdr:rowOff>
    </xdr:to>
    <xdr:sp macro="" textlink="">
      <xdr:nvSpPr>
        <xdr:cNvPr id="96" name="TextBox 95">
          <a:extLst>
            <a:ext uri="{FF2B5EF4-FFF2-40B4-BE49-F238E27FC236}">
              <a16:creationId xmlns:a16="http://schemas.microsoft.com/office/drawing/2014/main" id="{00000000-0008-0000-0400-000060000000}"/>
            </a:ext>
          </a:extLst>
        </xdr:cNvPr>
        <xdr:cNvSpPr txBox="1"/>
      </xdr:nvSpPr>
      <xdr:spPr>
        <a:xfrm>
          <a:off x="314324" y="4603750"/>
          <a:ext cx="7842251" cy="16001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10000"/>
            </a:lnSpc>
            <a:spcAft>
              <a:spcPts val="600"/>
            </a:spcAft>
          </a:pPr>
          <a:r>
            <a:rPr lang="en-US" sz="900" b="0" i="0" u="none" strike="noStrike">
              <a:solidFill>
                <a:sysClr val="windowText" lastClr="000000"/>
              </a:solidFill>
              <a:latin typeface="Arial"/>
              <a:cs typeface="Arial"/>
            </a:rPr>
            <a:t>Are their agreed scenarios setting out city-wide exposure and vulnerability from each hazard, or groups of hazards (see above)?</a:t>
          </a:r>
        </a:p>
      </xdr:txBody>
    </xdr:sp>
    <xdr:clientData/>
  </xdr:twoCellAnchor>
  <mc:AlternateContent xmlns:mc="http://schemas.openxmlformats.org/markup-compatibility/2006">
    <mc:Choice xmlns:a14="http://schemas.microsoft.com/office/drawing/2010/main" Requires="a14">
      <xdr:twoCellAnchor editAs="oneCell">
        <xdr:from>
          <xdr:col>1</xdr:col>
          <xdr:colOff>50800</xdr:colOff>
          <xdr:row>28</xdr:row>
          <xdr:rowOff>0</xdr:rowOff>
        </xdr:from>
        <xdr:to>
          <xdr:col>1</xdr:col>
          <xdr:colOff>7823200</xdr:colOff>
          <xdr:row>32</xdr:row>
          <xdr:rowOff>12700</xdr:rowOff>
        </xdr:to>
        <xdr:sp macro="" textlink="">
          <xdr:nvSpPr>
            <xdr:cNvPr id="12309" name="Group Box 21" hidden="1">
              <a:extLst>
                <a:ext uri="{63B3BB69-23CF-44E3-9099-C40C66FF867C}">
                  <a14:compatExt spid="_x0000_s12309"/>
                </a:ext>
                <a:ext uri="{FF2B5EF4-FFF2-40B4-BE49-F238E27FC236}">
                  <a16:creationId xmlns:a16="http://schemas.microsoft.com/office/drawing/2014/main" id="{00000000-0008-0000-0400-000015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28</xdr:row>
          <xdr:rowOff>12700</xdr:rowOff>
        </xdr:from>
        <xdr:to>
          <xdr:col>1</xdr:col>
          <xdr:colOff>7797800</xdr:colOff>
          <xdr:row>29</xdr:row>
          <xdr:rowOff>0</xdr:rowOff>
        </xdr:to>
        <xdr:sp macro="" textlink="">
          <xdr:nvSpPr>
            <xdr:cNvPr id="12310" name="Option Button 22" hidden="1">
              <a:extLst>
                <a:ext uri="{63B3BB69-23CF-44E3-9099-C40C66FF867C}">
                  <a14:compatExt spid="_x0000_s12310"/>
                </a:ext>
                <a:ext uri="{FF2B5EF4-FFF2-40B4-BE49-F238E27FC236}">
                  <a16:creationId xmlns:a16="http://schemas.microsoft.com/office/drawing/2014/main" id="{00000000-0008-0000-0400-000016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3 – A comprehensive suite of disaster scenarios is available, with relevant background information and supporting notes. This is updated at agreed intervals.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29</xdr:row>
          <xdr:rowOff>12700</xdr:rowOff>
        </xdr:from>
        <xdr:to>
          <xdr:col>1</xdr:col>
          <xdr:colOff>7797800</xdr:colOff>
          <xdr:row>30</xdr:row>
          <xdr:rowOff>0</xdr:rowOff>
        </xdr:to>
        <xdr:sp macro="" textlink="">
          <xdr:nvSpPr>
            <xdr:cNvPr id="12311" name="Option Button 23" hidden="1">
              <a:extLst>
                <a:ext uri="{63B3BB69-23CF-44E3-9099-C40C66FF867C}">
                  <a14:compatExt spid="_x0000_s12311"/>
                </a:ext>
                <a:ext uri="{FF2B5EF4-FFF2-40B4-BE49-F238E27FC236}">
                  <a16:creationId xmlns:a16="http://schemas.microsoft.com/office/drawing/2014/main" id="{00000000-0008-0000-0400-000017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2 – A comprehensive suite of disaster scenarios is available, no background information or supporting notes exist to support use of these scenarios.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30</xdr:row>
          <xdr:rowOff>12700</xdr:rowOff>
        </xdr:from>
        <xdr:to>
          <xdr:col>1</xdr:col>
          <xdr:colOff>7797800</xdr:colOff>
          <xdr:row>31</xdr:row>
          <xdr:rowOff>0</xdr:rowOff>
        </xdr:to>
        <xdr:sp macro="" textlink="">
          <xdr:nvSpPr>
            <xdr:cNvPr id="12312" name="Option Button 24" hidden="1">
              <a:extLst>
                <a:ext uri="{63B3BB69-23CF-44E3-9099-C40C66FF867C}">
                  <a14:compatExt spid="_x0000_s12312"/>
                </a:ext>
                <a:ext uri="{FF2B5EF4-FFF2-40B4-BE49-F238E27FC236}">
                  <a16:creationId xmlns:a16="http://schemas.microsoft.com/office/drawing/2014/main" id="{00000000-0008-0000-0400-000018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1 – Some disaster scenario information is available.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31</xdr:row>
          <xdr:rowOff>12700</xdr:rowOff>
        </xdr:from>
        <xdr:to>
          <xdr:col>1</xdr:col>
          <xdr:colOff>7797800</xdr:colOff>
          <xdr:row>32</xdr:row>
          <xdr:rowOff>0</xdr:rowOff>
        </xdr:to>
        <xdr:sp macro="" textlink="">
          <xdr:nvSpPr>
            <xdr:cNvPr id="12313" name="Option Button 25" hidden="1">
              <a:extLst>
                <a:ext uri="{63B3BB69-23CF-44E3-9099-C40C66FF867C}">
                  <a14:compatExt spid="_x0000_s12313"/>
                </a:ext>
                <a:ext uri="{FF2B5EF4-FFF2-40B4-BE49-F238E27FC236}">
                  <a16:creationId xmlns:a16="http://schemas.microsoft.com/office/drawing/2014/main" id="{00000000-0008-0000-0400-000019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0 – No disaster scenario information is available </a:t>
              </a:r>
            </a:p>
          </xdr:txBody>
        </xdr:sp>
        <xdr:clientData/>
      </xdr:twoCellAnchor>
    </mc:Choice>
    <mc:Fallback/>
  </mc:AlternateContent>
  <xdr:twoCellAnchor>
    <xdr:from>
      <xdr:col>2</xdr:col>
      <xdr:colOff>9524</xdr:colOff>
      <xdr:row>37</xdr:row>
      <xdr:rowOff>9523</xdr:rowOff>
    </xdr:from>
    <xdr:to>
      <xdr:col>3</xdr:col>
      <xdr:colOff>1152524</xdr:colOff>
      <xdr:row>38</xdr:row>
      <xdr:rowOff>0</xdr:rowOff>
    </xdr:to>
    <xdr:sp macro="" textlink="">
      <xdr:nvSpPr>
        <xdr:cNvPr id="102" name="TextBox 101">
          <a:extLst>
            <a:ext uri="{FF2B5EF4-FFF2-40B4-BE49-F238E27FC236}">
              <a16:creationId xmlns:a16="http://schemas.microsoft.com/office/drawing/2014/main" id="{00000000-0008-0000-0400-000066000000}"/>
            </a:ext>
          </a:extLst>
        </xdr:cNvPr>
        <xdr:cNvSpPr txBox="1"/>
      </xdr:nvSpPr>
      <xdr:spPr>
        <a:xfrm>
          <a:off x="8169274" y="8248648"/>
          <a:ext cx="4333875" cy="15938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10000"/>
            </a:lnSpc>
            <a:spcAft>
              <a:spcPts val="600"/>
            </a:spcAft>
          </a:pPr>
          <a:r>
            <a:rPr lang="en-US" sz="900" b="0" i="0" u="none" strike="noStrike">
              <a:solidFill>
                <a:sysClr val="windowText" lastClr="000000"/>
              </a:solidFill>
              <a:latin typeface="Arial"/>
              <a:cs typeface="Arial"/>
            </a:rPr>
            <a:t>The “failure chains” between different elements of a city’s infrastructure (for example, where an energy system failure triggers loss of water treatment) can be a critical vulnerability – and one that may be hidden unless specifically identified, and thus come as an unwelcome shock when responding to a disaster.</a:t>
          </a:r>
        </a:p>
      </xdr:txBody>
    </xdr:sp>
    <xdr:clientData/>
  </xdr:twoCellAnchor>
  <xdr:twoCellAnchor>
    <xdr:from>
      <xdr:col>0</xdr:col>
      <xdr:colOff>314324</xdr:colOff>
      <xdr:row>37</xdr:row>
      <xdr:rowOff>0</xdr:rowOff>
    </xdr:from>
    <xdr:to>
      <xdr:col>1</xdr:col>
      <xdr:colOff>8258175</xdr:colOff>
      <xdr:row>37</xdr:row>
      <xdr:rowOff>1657349</xdr:rowOff>
    </xdr:to>
    <xdr:sp macro="" textlink="">
      <xdr:nvSpPr>
        <xdr:cNvPr id="103" name="TextBox 102">
          <a:extLst>
            <a:ext uri="{FF2B5EF4-FFF2-40B4-BE49-F238E27FC236}">
              <a16:creationId xmlns:a16="http://schemas.microsoft.com/office/drawing/2014/main" id="{00000000-0008-0000-0400-000067000000}"/>
            </a:ext>
          </a:extLst>
        </xdr:cNvPr>
        <xdr:cNvSpPr txBox="1"/>
      </xdr:nvSpPr>
      <xdr:spPr>
        <a:xfrm>
          <a:off x="314324" y="8239125"/>
          <a:ext cx="7842251" cy="16001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10000"/>
            </a:lnSpc>
            <a:spcAft>
              <a:spcPts val="600"/>
            </a:spcAft>
          </a:pPr>
          <a:r>
            <a:rPr lang="en-US" sz="900" b="0" i="0" u="none" strike="noStrike">
              <a:solidFill>
                <a:sysClr val="windowText" lastClr="000000"/>
              </a:solidFill>
              <a:latin typeface="Arial"/>
              <a:cs typeface="Arial"/>
            </a:rPr>
            <a:t>Is there a collective understanding of potentially cascading failures between different city and infrastructure systems, under different scenarios?</a:t>
          </a:r>
        </a:p>
      </xdr:txBody>
    </xdr:sp>
    <xdr:clientData/>
  </xdr:twoCellAnchor>
  <mc:AlternateContent xmlns:mc="http://schemas.openxmlformats.org/markup-compatibility/2006">
    <mc:Choice xmlns:a14="http://schemas.microsoft.com/office/drawing/2010/main" Requires="a14">
      <xdr:twoCellAnchor editAs="oneCell">
        <xdr:from>
          <xdr:col>1</xdr:col>
          <xdr:colOff>50800</xdr:colOff>
          <xdr:row>39</xdr:row>
          <xdr:rowOff>0</xdr:rowOff>
        </xdr:from>
        <xdr:to>
          <xdr:col>1</xdr:col>
          <xdr:colOff>7823200</xdr:colOff>
          <xdr:row>43</xdr:row>
          <xdr:rowOff>12700</xdr:rowOff>
        </xdr:to>
        <xdr:sp macro="" textlink="">
          <xdr:nvSpPr>
            <xdr:cNvPr id="12314" name="Group Box 26" hidden="1">
              <a:extLst>
                <a:ext uri="{63B3BB69-23CF-44E3-9099-C40C66FF867C}">
                  <a14:compatExt spid="_x0000_s12314"/>
                </a:ext>
                <a:ext uri="{FF2B5EF4-FFF2-40B4-BE49-F238E27FC236}">
                  <a16:creationId xmlns:a16="http://schemas.microsoft.com/office/drawing/2014/main" id="{00000000-0008-0000-0400-00001A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39</xdr:row>
          <xdr:rowOff>12700</xdr:rowOff>
        </xdr:from>
        <xdr:to>
          <xdr:col>1</xdr:col>
          <xdr:colOff>7797800</xdr:colOff>
          <xdr:row>40</xdr:row>
          <xdr:rowOff>0</xdr:rowOff>
        </xdr:to>
        <xdr:sp macro="" textlink="">
          <xdr:nvSpPr>
            <xdr:cNvPr id="12315" name="Option Button 27" hidden="1">
              <a:extLst>
                <a:ext uri="{63B3BB69-23CF-44E3-9099-C40C66FF867C}">
                  <a14:compatExt spid="_x0000_s12315"/>
                </a:ext>
                <a:ext uri="{FF2B5EF4-FFF2-40B4-BE49-F238E27FC236}">
                  <a16:creationId xmlns:a16="http://schemas.microsoft.com/office/drawing/2014/main" id="{00000000-0008-0000-0400-00001B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3 – Relatively complete / collective understanding of cascading impacts under numerous disaster scenarios.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40</xdr:row>
          <xdr:rowOff>12700</xdr:rowOff>
        </xdr:from>
        <xdr:to>
          <xdr:col>1</xdr:col>
          <xdr:colOff>7797800</xdr:colOff>
          <xdr:row>41</xdr:row>
          <xdr:rowOff>0</xdr:rowOff>
        </xdr:to>
        <xdr:sp macro="" textlink="">
          <xdr:nvSpPr>
            <xdr:cNvPr id="12316" name="Option Button 28" hidden="1">
              <a:extLst>
                <a:ext uri="{63B3BB69-23CF-44E3-9099-C40C66FF867C}">
                  <a14:compatExt spid="_x0000_s12316"/>
                </a:ext>
                <a:ext uri="{FF2B5EF4-FFF2-40B4-BE49-F238E27FC236}">
                  <a16:creationId xmlns:a16="http://schemas.microsoft.com/office/drawing/2014/main" id="{00000000-0008-0000-0400-00001C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2 – Relatively complete / collective understanding of cascading impacts under some disaster scenarios.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41</xdr:row>
          <xdr:rowOff>12700</xdr:rowOff>
        </xdr:from>
        <xdr:to>
          <xdr:col>1</xdr:col>
          <xdr:colOff>7797800</xdr:colOff>
          <xdr:row>42</xdr:row>
          <xdr:rowOff>0</xdr:rowOff>
        </xdr:to>
        <xdr:sp macro="" textlink="">
          <xdr:nvSpPr>
            <xdr:cNvPr id="12317" name="Option Button 29" hidden="1">
              <a:extLst>
                <a:ext uri="{63B3BB69-23CF-44E3-9099-C40C66FF867C}">
                  <a14:compatExt spid="_x0000_s12317"/>
                </a:ext>
                <a:ext uri="{FF2B5EF4-FFF2-40B4-BE49-F238E27FC236}">
                  <a16:creationId xmlns:a16="http://schemas.microsoft.com/office/drawing/2014/main" id="{00000000-0008-0000-0400-00001D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1 – Some understanding of cascading impacts under some disaster scenarios.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42</xdr:row>
          <xdr:rowOff>12700</xdr:rowOff>
        </xdr:from>
        <xdr:to>
          <xdr:col>1</xdr:col>
          <xdr:colOff>7797800</xdr:colOff>
          <xdr:row>43</xdr:row>
          <xdr:rowOff>0</xdr:rowOff>
        </xdr:to>
        <xdr:sp macro="" textlink="">
          <xdr:nvSpPr>
            <xdr:cNvPr id="12318" name="Option Button 30" hidden="1">
              <a:extLst>
                <a:ext uri="{63B3BB69-23CF-44E3-9099-C40C66FF867C}">
                  <a14:compatExt spid="_x0000_s12318"/>
                </a:ext>
                <a:ext uri="{FF2B5EF4-FFF2-40B4-BE49-F238E27FC236}">
                  <a16:creationId xmlns:a16="http://schemas.microsoft.com/office/drawing/2014/main" id="{00000000-0008-0000-0400-00001E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0 – No clear understanding of cascading impacts.</a:t>
              </a:r>
            </a:p>
          </xdr:txBody>
        </xdr:sp>
        <xdr:clientData/>
      </xdr:twoCellAnchor>
    </mc:Choice>
    <mc:Fallback/>
  </mc:AlternateContent>
  <xdr:twoCellAnchor>
    <xdr:from>
      <xdr:col>2</xdr:col>
      <xdr:colOff>9524</xdr:colOff>
      <xdr:row>48</xdr:row>
      <xdr:rowOff>9523</xdr:rowOff>
    </xdr:from>
    <xdr:to>
      <xdr:col>3</xdr:col>
      <xdr:colOff>1152524</xdr:colOff>
      <xdr:row>49</xdr:row>
      <xdr:rowOff>0</xdr:rowOff>
    </xdr:to>
    <xdr:sp macro="" textlink="">
      <xdr:nvSpPr>
        <xdr:cNvPr id="109" name="TextBox 108">
          <a:extLst>
            <a:ext uri="{FF2B5EF4-FFF2-40B4-BE49-F238E27FC236}">
              <a16:creationId xmlns:a16="http://schemas.microsoft.com/office/drawing/2014/main" id="{00000000-0008-0000-0400-00006D000000}"/>
            </a:ext>
          </a:extLst>
        </xdr:cNvPr>
        <xdr:cNvSpPr txBox="1"/>
      </xdr:nvSpPr>
      <xdr:spPr>
        <a:xfrm>
          <a:off x="8169274" y="8248648"/>
          <a:ext cx="4333875" cy="15938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10000"/>
            </a:lnSpc>
            <a:spcAft>
              <a:spcPts val="600"/>
            </a:spcAft>
          </a:pPr>
          <a:r>
            <a:rPr lang="en-US" sz="900" b="0" i="0" u="none" strike="noStrike">
              <a:solidFill>
                <a:sysClr val="windowText" lastClr="000000"/>
              </a:solidFill>
              <a:latin typeface="Arial"/>
              <a:cs typeface="Arial"/>
            </a:rPr>
            <a:t>Updates need as a minimum to be sufficiently frequent to keep up with changing urban extents, and changing views of risk.  Many countries aim at updates every 5 years, and this is unlikely to be adequate.</a:t>
          </a:r>
        </a:p>
      </xdr:txBody>
    </xdr:sp>
    <xdr:clientData/>
  </xdr:twoCellAnchor>
  <xdr:twoCellAnchor>
    <xdr:from>
      <xdr:col>0</xdr:col>
      <xdr:colOff>314324</xdr:colOff>
      <xdr:row>48</xdr:row>
      <xdr:rowOff>0</xdr:rowOff>
    </xdr:from>
    <xdr:to>
      <xdr:col>1</xdr:col>
      <xdr:colOff>8258175</xdr:colOff>
      <xdr:row>48</xdr:row>
      <xdr:rowOff>1657349</xdr:rowOff>
    </xdr:to>
    <xdr:sp macro="" textlink="">
      <xdr:nvSpPr>
        <xdr:cNvPr id="110" name="TextBox 109">
          <a:extLst>
            <a:ext uri="{FF2B5EF4-FFF2-40B4-BE49-F238E27FC236}">
              <a16:creationId xmlns:a16="http://schemas.microsoft.com/office/drawing/2014/main" id="{00000000-0008-0000-0400-00006E000000}"/>
            </a:ext>
          </a:extLst>
        </xdr:cNvPr>
        <xdr:cNvSpPr txBox="1"/>
      </xdr:nvSpPr>
      <xdr:spPr>
        <a:xfrm>
          <a:off x="314324" y="8239125"/>
          <a:ext cx="7842251" cy="16001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10000"/>
            </a:lnSpc>
            <a:spcAft>
              <a:spcPts val="600"/>
            </a:spcAft>
          </a:pPr>
          <a:r>
            <a:rPr lang="en-US" sz="900" b="0" i="0" u="none" strike="noStrike">
              <a:solidFill>
                <a:sysClr val="windowText" lastClr="000000"/>
              </a:solidFill>
              <a:latin typeface="Arial"/>
              <a:cs typeface="Arial"/>
            </a:rPr>
            <a:t>Do clear hazard maps and data on risk exist? Are these regularly updated?</a:t>
          </a:r>
        </a:p>
      </xdr:txBody>
    </xdr:sp>
    <xdr:clientData/>
  </xdr:twoCellAnchor>
  <mc:AlternateContent xmlns:mc="http://schemas.openxmlformats.org/markup-compatibility/2006">
    <mc:Choice xmlns:a14="http://schemas.microsoft.com/office/drawing/2010/main" Requires="a14">
      <xdr:twoCellAnchor editAs="oneCell">
        <xdr:from>
          <xdr:col>1</xdr:col>
          <xdr:colOff>50800</xdr:colOff>
          <xdr:row>50</xdr:row>
          <xdr:rowOff>0</xdr:rowOff>
        </xdr:from>
        <xdr:to>
          <xdr:col>1</xdr:col>
          <xdr:colOff>7823200</xdr:colOff>
          <xdr:row>54</xdr:row>
          <xdr:rowOff>12700</xdr:rowOff>
        </xdr:to>
        <xdr:sp macro="" textlink="">
          <xdr:nvSpPr>
            <xdr:cNvPr id="12319" name="Group Box 31" hidden="1">
              <a:extLst>
                <a:ext uri="{63B3BB69-23CF-44E3-9099-C40C66FF867C}">
                  <a14:compatExt spid="_x0000_s12319"/>
                </a:ext>
                <a:ext uri="{FF2B5EF4-FFF2-40B4-BE49-F238E27FC236}">
                  <a16:creationId xmlns:a16="http://schemas.microsoft.com/office/drawing/2014/main" id="{00000000-0008-0000-0400-00001F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50</xdr:row>
          <xdr:rowOff>12700</xdr:rowOff>
        </xdr:from>
        <xdr:to>
          <xdr:col>1</xdr:col>
          <xdr:colOff>7797800</xdr:colOff>
          <xdr:row>51</xdr:row>
          <xdr:rowOff>0</xdr:rowOff>
        </xdr:to>
        <xdr:sp macro="" textlink="">
          <xdr:nvSpPr>
            <xdr:cNvPr id="12320" name="Option Button 32" hidden="1">
              <a:extLst>
                <a:ext uri="{63B3BB69-23CF-44E3-9099-C40C66FF867C}">
                  <a14:compatExt spid="_x0000_s12320"/>
                </a:ext>
                <a:ext uri="{FF2B5EF4-FFF2-40B4-BE49-F238E27FC236}">
                  <a16:creationId xmlns:a16="http://schemas.microsoft.com/office/drawing/2014/main" id="{00000000-0008-0000-0400-000020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3 – High quality hazard maps exist, for most hazards,  and are regularly updated (at agreed intervals).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51</xdr:row>
          <xdr:rowOff>12700</xdr:rowOff>
        </xdr:from>
        <xdr:to>
          <xdr:col>1</xdr:col>
          <xdr:colOff>7797800</xdr:colOff>
          <xdr:row>52</xdr:row>
          <xdr:rowOff>0</xdr:rowOff>
        </xdr:to>
        <xdr:sp macro="" textlink="">
          <xdr:nvSpPr>
            <xdr:cNvPr id="12321" name="Option Button 33" hidden="1">
              <a:extLst>
                <a:ext uri="{63B3BB69-23CF-44E3-9099-C40C66FF867C}">
                  <a14:compatExt spid="_x0000_s12321"/>
                </a:ext>
                <a:ext uri="{FF2B5EF4-FFF2-40B4-BE49-F238E27FC236}">
                  <a16:creationId xmlns:a16="http://schemas.microsoft.com/office/drawing/2014/main" id="{00000000-0008-0000-0400-000021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2 – Hazard maps exist, for most hazards,  update plans are not known.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52</xdr:row>
          <xdr:rowOff>12700</xdr:rowOff>
        </xdr:from>
        <xdr:to>
          <xdr:col>1</xdr:col>
          <xdr:colOff>7797800</xdr:colOff>
          <xdr:row>53</xdr:row>
          <xdr:rowOff>0</xdr:rowOff>
        </xdr:to>
        <xdr:sp macro="" textlink="">
          <xdr:nvSpPr>
            <xdr:cNvPr id="12322" name="Option Button 34" hidden="1">
              <a:extLst>
                <a:ext uri="{63B3BB69-23CF-44E3-9099-C40C66FF867C}">
                  <a14:compatExt spid="_x0000_s12322"/>
                </a:ext>
                <a:ext uri="{FF2B5EF4-FFF2-40B4-BE49-F238E27FC236}">
                  <a16:creationId xmlns:a16="http://schemas.microsoft.com/office/drawing/2014/main" id="{00000000-0008-0000-0400-000022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1 – Hazard maps exist for some hazards.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53</xdr:row>
          <xdr:rowOff>12700</xdr:rowOff>
        </xdr:from>
        <xdr:to>
          <xdr:col>1</xdr:col>
          <xdr:colOff>7797800</xdr:colOff>
          <xdr:row>54</xdr:row>
          <xdr:rowOff>0</xdr:rowOff>
        </xdr:to>
        <xdr:sp macro="" textlink="">
          <xdr:nvSpPr>
            <xdr:cNvPr id="12323" name="Option Button 35" hidden="1">
              <a:extLst>
                <a:ext uri="{63B3BB69-23CF-44E3-9099-C40C66FF867C}">
                  <a14:compatExt spid="_x0000_s12323"/>
                </a:ext>
                <a:ext uri="{FF2B5EF4-FFF2-40B4-BE49-F238E27FC236}">
                  <a16:creationId xmlns:a16="http://schemas.microsoft.com/office/drawing/2014/main" id="{00000000-0008-0000-0400-000023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0 – No hazard maps exist.</a:t>
              </a:r>
            </a:p>
          </xdr:txBody>
        </xdr:sp>
        <xdr:clientData/>
      </xdr:twoCellAnchor>
    </mc:Choice>
    <mc:Fallback/>
  </mc:AlternateContent>
  <xdr:twoCellAnchor>
    <xdr:from>
      <xdr:col>1</xdr:col>
      <xdr:colOff>5458255</xdr:colOff>
      <xdr:row>0</xdr:row>
      <xdr:rowOff>525839</xdr:rowOff>
    </xdr:from>
    <xdr:to>
      <xdr:col>1</xdr:col>
      <xdr:colOff>5788514</xdr:colOff>
      <xdr:row>0</xdr:row>
      <xdr:rowOff>859416</xdr:rowOff>
    </xdr:to>
    <xdr:pic>
      <xdr:nvPicPr>
        <xdr:cNvPr id="65" name="Picture 64">
          <a:hlinkClick xmlns:r="http://schemas.openxmlformats.org/officeDocument/2006/relationships" r:id="rId2"/>
          <a:extLst>
            <a:ext uri="{FF2B5EF4-FFF2-40B4-BE49-F238E27FC236}">
              <a16:creationId xmlns:a16="http://schemas.microsoft.com/office/drawing/2014/main" id="{00000000-0008-0000-0400-000041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772580" y="525839"/>
          <a:ext cx="330259" cy="333577"/>
        </a:xfrm>
        <a:prstGeom prst="rect">
          <a:avLst/>
        </a:prstGeom>
      </xdr:spPr>
    </xdr:pic>
    <xdr:clientData/>
  </xdr:twoCellAnchor>
  <xdr:twoCellAnchor>
    <xdr:from>
      <xdr:col>1</xdr:col>
      <xdr:colOff>5874454</xdr:colOff>
      <xdr:row>0</xdr:row>
      <xdr:rowOff>525839</xdr:rowOff>
    </xdr:from>
    <xdr:to>
      <xdr:col>1</xdr:col>
      <xdr:colOff>6204713</xdr:colOff>
      <xdr:row>0</xdr:row>
      <xdr:rowOff>859416</xdr:rowOff>
    </xdr:to>
    <xdr:pic>
      <xdr:nvPicPr>
        <xdr:cNvPr id="66" name="Picture 65">
          <a:extLst>
            <a:ext uri="{FF2B5EF4-FFF2-40B4-BE49-F238E27FC236}">
              <a16:creationId xmlns:a16="http://schemas.microsoft.com/office/drawing/2014/main" id="{00000000-0008-0000-0400-000042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188779" y="525839"/>
          <a:ext cx="330259" cy="333577"/>
        </a:xfrm>
        <a:prstGeom prst="rect">
          <a:avLst/>
        </a:prstGeom>
      </xdr:spPr>
    </xdr:pic>
    <xdr:clientData/>
  </xdr:twoCellAnchor>
  <xdr:twoCellAnchor>
    <xdr:from>
      <xdr:col>1</xdr:col>
      <xdr:colOff>6290653</xdr:colOff>
      <xdr:row>0</xdr:row>
      <xdr:rowOff>525839</xdr:rowOff>
    </xdr:from>
    <xdr:to>
      <xdr:col>1</xdr:col>
      <xdr:colOff>6620912</xdr:colOff>
      <xdr:row>0</xdr:row>
      <xdr:rowOff>859416</xdr:rowOff>
    </xdr:to>
    <xdr:pic>
      <xdr:nvPicPr>
        <xdr:cNvPr id="67" name="Picture 66">
          <a:hlinkClick xmlns:r="http://schemas.openxmlformats.org/officeDocument/2006/relationships" r:id="rId5"/>
          <a:extLst>
            <a:ext uri="{FF2B5EF4-FFF2-40B4-BE49-F238E27FC236}">
              <a16:creationId xmlns:a16="http://schemas.microsoft.com/office/drawing/2014/main" id="{00000000-0008-0000-0400-000043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6604978" y="525839"/>
          <a:ext cx="330259" cy="333577"/>
        </a:xfrm>
        <a:prstGeom prst="rect">
          <a:avLst/>
        </a:prstGeom>
      </xdr:spPr>
    </xdr:pic>
    <xdr:clientData/>
  </xdr:twoCellAnchor>
  <xdr:twoCellAnchor>
    <xdr:from>
      <xdr:col>1</xdr:col>
      <xdr:colOff>6706852</xdr:colOff>
      <xdr:row>0</xdr:row>
      <xdr:rowOff>525839</xdr:rowOff>
    </xdr:from>
    <xdr:to>
      <xdr:col>1</xdr:col>
      <xdr:colOff>7037111</xdr:colOff>
      <xdr:row>0</xdr:row>
      <xdr:rowOff>859416</xdr:rowOff>
    </xdr:to>
    <xdr:pic>
      <xdr:nvPicPr>
        <xdr:cNvPr id="68" name="Picture 67">
          <a:hlinkClick xmlns:r="http://schemas.openxmlformats.org/officeDocument/2006/relationships" r:id="rId7"/>
          <a:extLst>
            <a:ext uri="{FF2B5EF4-FFF2-40B4-BE49-F238E27FC236}">
              <a16:creationId xmlns:a16="http://schemas.microsoft.com/office/drawing/2014/main" id="{00000000-0008-0000-0400-000044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7021177" y="525839"/>
          <a:ext cx="330259" cy="333577"/>
        </a:xfrm>
        <a:prstGeom prst="rect">
          <a:avLst/>
        </a:prstGeom>
      </xdr:spPr>
    </xdr:pic>
    <xdr:clientData/>
  </xdr:twoCellAnchor>
  <xdr:twoCellAnchor>
    <xdr:from>
      <xdr:col>1</xdr:col>
      <xdr:colOff>7123051</xdr:colOff>
      <xdr:row>0</xdr:row>
      <xdr:rowOff>525839</xdr:rowOff>
    </xdr:from>
    <xdr:to>
      <xdr:col>1</xdr:col>
      <xdr:colOff>7453310</xdr:colOff>
      <xdr:row>0</xdr:row>
      <xdr:rowOff>859416</xdr:rowOff>
    </xdr:to>
    <xdr:pic>
      <xdr:nvPicPr>
        <xdr:cNvPr id="69" name="Picture 68">
          <a:hlinkClick xmlns:r="http://schemas.openxmlformats.org/officeDocument/2006/relationships" r:id="rId9"/>
          <a:extLst>
            <a:ext uri="{FF2B5EF4-FFF2-40B4-BE49-F238E27FC236}">
              <a16:creationId xmlns:a16="http://schemas.microsoft.com/office/drawing/2014/main" id="{00000000-0008-0000-0400-000045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7437376" y="525839"/>
          <a:ext cx="330259" cy="333577"/>
        </a:xfrm>
        <a:prstGeom prst="rect">
          <a:avLst/>
        </a:prstGeom>
      </xdr:spPr>
    </xdr:pic>
    <xdr:clientData/>
  </xdr:twoCellAnchor>
  <xdr:twoCellAnchor>
    <xdr:from>
      <xdr:col>1</xdr:col>
      <xdr:colOff>7539250</xdr:colOff>
      <xdr:row>0</xdr:row>
      <xdr:rowOff>525839</xdr:rowOff>
    </xdr:from>
    <xdr:to>
      <xdr:col>2</xdr:col>
      <xdr:colOff>30434</xdr:colOff>
      <xdr:row>0</xdr:row>
      <xdr:rowOff>859416</xdr:rowOff>
    </xdr:to>
    <xdr:pic>
      <xdr:nvPicPr>
        <xdr:cNvPr id="70" name="Picture 69">
          <a:hlinkClick xmlns:r="http://schemas.openxmlformats.org/officeDocument/2006/relationships" r:id="rId11"/>
          <a:extLst>
            <a:ext uri="{FF2B5EF4-FFF2-40B4-BE49-F238E27FC236}">
              <a16:creationId xmlns:a16="http://schemas.microsoft.com/office/drawing/2014/main" id="{00000000-0008-0000-0400-00004600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7853575" y="525839"/>
          <a:ext cx="330259" cy="333577"/>
        </a:xfrm>
        <a:prstGeom prst="rect">
          <a:avLst/>
        </a:prstGeom>
      </xdr:spPr>
    </xdr:pic>
    <xdr:clientData/>
  </xdr:twoCellAnchor>
  <xdr:twoCellAnchor>
    <xdr:from>
      <xdr:col>2</xdr:col>
      <xdr:colOff>116374</xdr:colOff>
      <xdr:row>0</xdr:row>
      <xdr:rowOff>525839</xdr:rowOff>
    </xdr:from>
    <xdr:to>
      <xdr:col>2</xdr:col>
      <xdr:colOff>446633</xdr:colOff>
      <xdr:row>0</xdr:row>
      <xdr:rowOff>859416</xdr:rowOff>
    </xdr:to>
    <xdr:pic>
      <xdr:nvPicPr>
        <xdr:cNvPr id="71" name="Picture 70">
          <a:hlinkClick xmlns:r="http://schemas.openxmlformats.org/officeDocument/2006/relationships" r:id="rId13"/>
          <a:extLst>
            <a:ext uri="{FF2B5EF4-FFF2-40B4-BE49-F238E27FC236}">
              <a16:creationId xmlns:a16="http://schemas.microsoft.com/office/drawing/2014/main" id="{00000000-0008-0000-0400-00004700000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8269774" y="525839"/>
          <a:ext cx="330259" cy="333577"/>
        </a:xfrm>
        <a:prstGeom prst="rect">
          <a:avLst/>
        </a:prstGeom>
      </xdr:spPr>
    </xdr:pic>
    <xdr:clientData/>
  </xdr:twoCellAnchor>
  <xdr:twoCellAnchor>
    <xdr:from>
      <xdr:col>2</xdr:col>
      <xdr:colOff>532573</xdr:colOff>
      <xdr:row>0</xdr:row>
      <xdr:rowOff>525839</xdr:rowOff>
    </xdr:from>
    <xdr:to>
      <xdr:col>2</xdr:col>
      <xdr:colOff>862832</xdr:colOff>
      <xdr:row>0</xdr:row>
      <xdr:rowOff>859416</xdr:rowOff>
    </xdr:to>
    <xdr:pic>
      <xdr:nvPicPr>
        <xdr:cNvPr id="72" name="Picture 71">
          <a:hlinkClick xmlns:r="http://schemas.openxmlformats.org/officeDocument/2006/relationships" r:id="rId15"/>
          <a:extLst>
            <a:ext uri="{FF2B5EF4-FFF2-40B4-BE49-F238E27FC236}">
              <a16:creationId xmlns:a16="http://schemas.microsoft.com/office/drawing/2014/main" id="{00000000-0008-0000-0400-000048000000}"/>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8685973" y="525839"/>
          <a:ext cx="330259" cy="333577"/>
        </a:xfrm>
        <a:prstGeom prst="rect">
          <a:avLst/>
        </a:prstGeom>
      </xdr:spPr>
    </xdr:pic>
    <xdr:clientData/>
  </xdr:twoCellAnchor>
  <xdr:twoCellAnchor>
    <xdr:from>
      <xdr:col>2</xdr:col>
      <xdr:colOff>948772</xdr:colOff>
      <xdr:row>0</xdr:row>
      <xdr:rowOff>525839</xdr:rowOff>
    </xdr:from>
    <xdr:to>
      <xdr:col>2</xdr:col>
      <xdr:colOff>1279031</xdr:colOff>
      <xdr:row>0</xdr:row>
      <xdr:rowOff>859416</xdr:rowOff>
    </xdr:to>
    <xdr:pic>
      <xdr:nvPicPr>
        <xdr:cNvPr id="73" name="Picture 72">
          <a:hlinkClick xmlns:r="http://schemas.openxmlformats.org/officeDocument/2006/relationships" r:id="rId17"/>
          <a:extLst>
            <a:ext uri="{FF2B5EF4-FFF2-40B4-BE49-F238E27FC236}">
              <a16:creationId xmlns:a16="http://schemas.microsoft.com/office/drawing/2014/main" id="{00000000-0008-0000-0400-000049000000}"/>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a:off x="9102172" y="525839"/>
          <a:ext cx="330259" cy="333577"/>
        </a:xfrm>
        <a:prstGeom prst="rect">
          <a:avLst/>
        </a:prstGeom>
      </xdr:spPr>
    </xdr:pic>
    <xdr:clientData/>
  </xdr:twoCellAnchor>
  <xdr:twoCellAnchor>
    <xdr:from>
      <xdr:col>2</xdr:col>
      <xdr:colOff>1364971</xdr:colOff>
      <xdr:row>0</xdr:row>
      <xdr:rowOff>525839</xdr:rowOff>
    </xdr:from>
    <xdr:to>
      <xdr:col>2</xdr:col>
      <xdr:colOff>1695230</xdr:colOff>
      <xdr:row>0</xdr:row>
      <xdr:rowOff>859416</xdr:rowOff>
    </xdr:to>
    <xdr:pic>
      <xdr:nvPicPr>
        <xdr:cNvPr id="74" name="Picture 73">
          <a:hlinkClick xmlns:r="http://schemas.openxmlformats.org/officeDocument/2006/relationships" r:id="rId19"/>
          <a:extLst>
            <a:ext uri="{FF2B5EF4-FFF2-40B4-BE49-F238E27FC236}">
              <a16:creationId xmlns:a16="http://schemas.microsoft.com/office/drawing/2014/main" id="{00000000-0008-0000-0400-00004A000000}"/>
            </a:ext>
          </a:extLst>
        </xdr:cNvPr>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Lst>
        </a:blip>
        <a:stretch>
          <a:fillRect/>
        </a:stretch>
      </xdr:blipFill>
      <xdr:spPr>
        <a:xfrm>
          <a:off x="9518371" y="525839"/>
          <a:ext cx="330259" cy="333577"/>
        </a:xfrm>
        <a:prstGeom prst="rect">
          <a:avLst/>
        </a:prstGeom>
      </xdr:spPr>
    </xdr:pic>
    <xdr:clientData/>
  </xdr:twoCellAnchor>
  <xdr:twoCellAnchor>
    <xdr:from>
      <xdr:col>1</xdr:col>
      <xdr:colOff>4638675</xdr:colOff>
      <xdr:row>0</xdr:row>
      <xdr:rowOff>525839</xdr:rowOff>
    </xdr:from>
    <xdr:to>
      <xdr:col>1</xdr:col>
      <xdr:colOff>4962525</xdr:colOff>
      <xdr:row>0</xdr:row>
      <xdr:rowOff>852942</xdr:rowOff>
    </xdr:to>
    <xdr:grpSp>
      <xdr:nvGrpSpPr>
        <xdr:cNvPr id="75" name="Group 74">
          <a:hlinkClick xmlns:r="http://schemas.openxmlformats.org/officeDocument/2006/relationships" r:id="rId21"/>
          <a:extLst>
            <a:ext uri="{FF2B5EF4-FFF2-40B4-BE49-F238E27FC236}">
              <a16:creationId xmlns:a16="http://schemas.microsoft.com/office/drawing/2014/main" id="{00000000-0008-0000-0400-00004B000000}"/>
            </a:ext>
          </a:extLst>
        </xdr:cNvPr>
        <xdr:cNvGrpSpPr/>
      </xdr:nvGrpSpPr>
      <xdr:grpSpPr>
        <a:xfrm>
          <a:off x="4962525" y="525839"/>
          <a:ext cx="323850" cy="327103"/>
          <a:chOff x="4980214" y="457200"/>
          <a:chExt cx="323850" cy="323850"/>
        </a:xfrm>
      </xdr:grpSpPr>
      <xdr:sp macro="" textlink="">
        <xdr:nvSpPr>
          <xdr:cNvPr id="76" name="Oval 75">
            <a:extLst>
              <a:ext uri="{FF2B5EF4-FFF2-40B4-BE49-F238E27FC236}">
                <a16:creationId xmlns:a16="http://schemas.microsoft.com/office/drawing/2014/main" id="{00000000-0008-0000-0400-00004C000000}"/>
              </a:ext>
            </a:extLst>
          </xdr:cNvPr>
          <xdr:cNvSpPr/>
        </xdr:nvSpPr>
        <xdr:spPr>
          <a:xfrm>
            <a:off x="4980214" y="457200"/>
            <a:ext cx="323850" cy="323850"/>
          </a:xfrm>
          <a:prstGeom prst="ellipse">
            <a:avLst/>
          </a:prstGeom>
          <a:solidFill>
            <a:srgbClr val="00AEE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pic>
        <xdr:nvPicPr>
          <xdr:cNvPr id="77" name="imageLogo" descr="HOME, HOUSE, SILHOUETTE, ICON, BUILDING  Public Domain Pictures ">
            <a:extLst>
              <a:ext uri="{FF2B5EF4-FFF2-40B4-BE49-F238E27FC236}">
                <a16:creationId xmlns:a16="http://schemas.microsoft.com/office/drawing/2014/main" id="{00000000-0008-0000-0400-00004D000000}"/>
              </a:ext>
            </a:extLst>
          </xdr:cNvPr>
          <xdr:cNvPicPr>
            <a:picLocks noChangeAspect="1" noChangeArrowheads="1"/>
          </xdr:cNvPicPr>
        </xdr:nvPicPr>
        <xdr:blipFill>
          <a:blip xmlns:r="http://schemas.openxmlformats.org/officeDocument/2006/relationships" r:embed="rId22" cstate="print">
            <a:extLst>
              <a:ext uri="{BEBA8EAE-BF5A-486C-A8C5-ECC9F3942E4B}">
                <a14:imgProps xmlns:a14="http://schemas.microsoft.com/office/drawing/2010/main">
                  <a14:imgLayer r:embed="rId23">
                    <a14:imgEffect>
                      <a14:brightnessContrast bright="100000"/>
                    </a14:imgEffect>
                  </a14:imgLayer>
                </a14:imgProps>
              </a:ext>
              <a:ext uri="{28A0092B-C50C-407E-A947-70E740481C1C}">
                <a14:useLocalDpi xmlns:a14="http://schemas.microsoft.com/office/drawing/2010/main" val="0"/>
              </a:ext>
            </a:extLst>
          </a:blip>
          <a:srcRect/>
          <a:stretch>
            <a:fillRect/>
          </a:stretch>
        </xdr:blipFill>
        <xdr:spPr bwMode="auto">
          <a:xfrm>
            <a:off x="5051425" y="524826"/>
            <a:ext cx="190500" cy="180023"/>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1</xdr:col>
      <xdr:colOff>5048465</xdr:colOff>
      <xdr:row>0</xdr:row>
      <xdr:rowOff>525839</xdr:rowOff>
    </xdr:from>
    <xdr:to>
      <xdr:col>1</xdr:col>
      <xdr:colOff>5372315</xdr:colOff>
      <xdr:row>0</xdr:row>
      <xdr:rowOff>852942</xdr:rowOff>
    </xdr:to>
    <xdr:grpSp>
      <xdr:nvGrpSpPr>
        <xdr:cNvPr id="81" name="Group 80">
          <a:hlinkClick xmlns:r="http://schemas.openxmlformats.org/officeDocument/2006/relationships" r:id="rId24"/>
          <a:extLst>
            <a:ext uri="{FF2B5EF4-FFF2-40B4-BE49-F238E27FC236}">
              <a16:creationId xmlns:a16="http://schemas.microsoft.com/office/drawing/2014/main" id="{00000000-0008-0000-0400-000051000000}"/>
            </a:ext>
          </a:extLst>
        </xdr:cNvPr>
        <xdr:cNvGrpSpPr/>
      </xdr:nvGrpSpPr>
      <xdr:grpSpPr>
        <a:xfrm>
          <a:off x="5372315" y="525839"/>
          <a:ext cx="323850" cy="327103"/>
          <a:chOff x="5390004" y="457200"/>
          <a:chExt cx="323850" cy="323850"/>
        </a:xfrm>
      </xdr:grpSpPr>
      <xdr:sp macro="" textlink="">
        <xdr:nvSpPr>
          <xdr:cNvPr id="82" name="Oval 81">
            <a:extLst>
              <a:ext uri="{FF2B5EF4-FFF2-40B4-BE49-F238E27FC236}">
                <a16:creationId xmlns:a16="http://schemas.microsoft.com/office/drawing/2014/main" id="{00000000-0008-0000-0400-000052000000}"/>
              </a:ext>
            </a:extLst>
          </xdr:cNvPr>
          <xdr:cNvSpPr/>
        </xdr:nvSpPr>
        <xdr:spPr>
          <a:xfrm>
            <a:off x="5390004" y="457200"/>
            <a:ext cx="323850" cy="323850"/>
          </a:xfrm>
          <a:prstGeom prst="ellipse">
            <a:avLst/>
          </a:prstGeom>
          <a:solidFill>
            <a:srgbClr val="00AEE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xnSp macro="">
        <xdr:nvCxnSpPr>
          <xdr:cNvPr id="83" name="Straight Connector 82">
            <a:extLst>
              <a:ext uri="{FF2B5EF4-FFF2-40B4-BE49-F238E27FC236}">
                <a16:creationId xmlns:a16="http://schemas.microsoft.com/office/drawing/2014/main" id="{00000000-0008-0000-0400-000053000000}"/>
              </a:ext>
            </a:extLst>
          </xdr:cNvPr>
          <xdr:cNvCxnSpPr/>
        </xdr:nvCxnSpPr>
        <xdr:spPr>
          <a:xfrm>
            <a:off x="5485770" y="564173"/>
            <a:ext cx="135549" cy="0"/>
          </a:xfrm>
          <a:prstGeom prst="line">
            <a:avLst/>
          </a:prstGeom>
          <a:ln w="28575">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84" name="Straight Connector 83">
            <a:extLst>
              <a:ext uri="{FF2B5EF4-FFF2-40B4-BE49-F238E27FC236}">
                <a16:creationId xmlns:a16="http://schemas.microsoft.com/office/drawing/2014/main" id="{00000000-0008-0000-0400-000054000000}"/>
              </a:ext>
            </a:extLst>
          </xdr:cNvPr>
          <xdr:cNvCxnSpPr/>
        </xdr:nvCxnSpPr>
        <xdr:spPr>
          <a:xfrm>
            <a:off x="5485770" y="613996"/>
            <a:ext cx="135549" cy="0"/>
          </a:xfrm>
          <a:prstGeom prst="line">
            <a:avLst/>
          </a:prstGeom>
          <a:ln w="28575">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85" name="Straight Connector 84">
            <a:extLst>
              <a:ext uri="{FF2B5EF4-FFF2-40B4-BE49-F238E27FC236}">
                <a16:creationId xmlns:a16="http://schemas.microsoft.com/office/drawing/2014/main" id="{00000000-0008-0000-0400-000055000000}"/>
              </a:ext>
            </a:extLst>
          </xdr:cNvPr>
          <xdr:cNvCxnSpPr/>
        </xdr:nvCxnSpPr>
        <xdr:spPr>
          <a:xfrm>
            <a:off x="5485770" y="667483"/>
            <a:ext cx="135549" cy="0"/>
          </a:xfrm>
          <a:prstGeom prst="line">
            <a:avLst/>
          </a:prstGeom>
          <a:ln w="28575">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4533899</xdr:colOff>
      <xdr:row>0</xdr:row>
      <xdr:rowOff>47912</xdr:rowOff>
    </xdr:from>
    <xdr:to>
      <xdr:col>3</xdr:col>
      <xdr:colOff>1085850</xdr:colOff>
      <xdr:row>0</xdr:row>
      <xdr:rowOff>500084</xdr:rowOff>
    </xdr:to>
    <xdr:sp macro="" textlink="">
      <xdr:nvSpPr>
        <xdr:cNvPr id="87" name="TextBox 86">
          <a:extLst>
            <a:ext uri="{FF2B5EF4-FFF2-40B4-BE49-F238E27FC236}">
              <a16:creationId xmlns:a16="http://schemas.microsoft.com/office/drawing/2014/main" id="{00000000-0008-0000-0400-000057000000}"/>
            </a:ext>
          </a:extLst>
        </xdr:cNvPr>
        <xdr:cNvSpPr txBox="1"/>
      </xdr:nvSpPr>
      <xdr:spPr>
        <a:xfrm>
          <a:off x="4848224" y="47912"/>
          <a:ext cx="7581901" cy="4521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i="0" u="none" strike="noStrike">
              <a:solidFill>
                <a:schemeClr val="bg1"/>
              </a:solidFill>
              <a:latin typeface="Arial"/>
              <a:cs typeface="Arial"/>
            </a:rPr>
            <a:t>ESSENTIAL 2</a:t>
          </a:r>
        </a:p>
        <a:p>
          <a:r>
            <a:rPr lang="en-US" sz="1200" b="1" i="0" u="none" strike="noStrike">
              <a:solidFill>
                <a:schemeClr val="bg1"/>
              </a:solidFill>
              <a:latin typeface="Arial"/>
              <a:cs typeface="Arial"/>
            </a:rPr>
            <a:t>IDENTIFY, UNDERSTAND AND USE CURRENT AND FUTURE RISK SCENARIOS </a:t>
          </a:r>
        </a:p>
      </xdr:txBody>
    </xdr:sp>
    <xdr:clientData/>
  </xdr:twoCellAnchor>
  <xdr:twoCellAnchor>
    <xdr:from>
      <xdr:col>1</xdr:col>
      <xdr:colOff>4551892</xdr:colOff>
      <xdr:row>0</xdr:row>
      <xdr:rowOff>883937</xdr:rowOff>
    </xdr:from>
    <xdr:to>
      <xdr:col>1</xdr:col>
      <xdr:colOff>5059892</xdr:colOff>
      <xdr:row>0</xdr:row>
      <xdr:rowOff>1092385</xdr:rowOff>
    </xdr:to>
    <xdr:sp macro="" textlink="">
      <xdr:nvSpPr>
        <xdr:cNvPr id="61" name="TextBox 60">
          <a:extLst>
            <a:ext uri="{FF2B5EF4-FFF2-40B4-BE49-F238E27FC236}">
              <a16:creationId xmlns:a16="http://schemas.microsoft.com/office/drawing/2014/main" id="{00000000-0008-0000-0400-00003D000000}"/>
            </a:ext>
          </a:extLst>
        </xdr:cNvPr>
        <xdr:cNvSpPr txBox="1"/>
      </xdr:nvSpPr>
      <xdr:spPr>
        <a:xfrm>
          <a:off x="4866217" y="883937"/>
          <a:ext cx="508000" cy="2084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800">
              <a:solidFill>
                <a:schemeClr val="bg1"/>
              </a:solidFill>
              <a:latin typeface="Arial" panose="020B0604020202020204" pitchFamily="34" charset="0"/>
              <a:cs typeface="Arial" panose="020B0604020202020204" pitchFamily="34" charset="0"/>
            </a:rPr>
            <a:t>Home</a:t>
          </a:r>
          <a:endParaRPr lang="en-GB" sz="1600">
            <a:solidFill>
              <a:schemeClr val="bg1"/>
            </a:solidFill>
            <a:latin typeface="Arial" panose="020B0604020202020204" pitchFamily="34" charset="0"/>
            <a:cs typeface="Arial" panose="020B0604020202020204" pitchFamily="34" charset="0"/>
          </a:endParaRPr>
        </a:p>
      </xdr:txBody>
    </xdr:sp>
    <xdr:clientData/>
  </xdr:twoCellAnchor>
  <xdr:twoCellAnchor>
    <xdr:from>
      <xdr:col>1</xdr:col>
      <xdr:colOff>4976475</xdr:colOff>
      <xdr:row>0</xdr:row>
      <xdr:rowOff>885540</xdr:rowOff>
    </xdr:from>
    <xdr:to>
      <xdr:col>1</xdr:col>
      <xdr:colOff>5487650</xdr:colOff>
      <xdr:row>0</xdr:row>
      <xdr:rowOff>1093988</xdr:rowOff>
    </xdr:to>
    <xdr:sp macro="" textlink="">
      <xdr:nvSpPr>
        <xdr:cNvPr id="62" name="TextBox 61">
          <a:extLst>
            <a:ext uri="{FF2B5EF4-FFF2-40B4-BE49-F238E27FC236}">
              <a16:creationId xmlns:a16="http://schemas.microsoft.com/office/drawing/2014/main" id="{00000000-0008-0000-0400-00003E000000}"/>
            </a:ext>
          </a:extLst>
        </xdr:cNvPr>
        <xdr:cNvSpPr txBox="1"/>
      </xdr:nvSpPr>
      <xdr:spPr>
        <a:xfrm>
          <a:off x="5290800" y="885540"/>
          <a:ext cx="511175" cy="2084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800">
              <a:solidFill>
                <a:schemeClr val="bg1"/>
              </a:solidFill>
              <a:latin typeface="Arial" panose="020B0604020202020204" pitchFamily="34" charset="0"/>
              <a:cs typeface="Arial" panose="020B0604020202020204" pitchFamily="34" charset="0"/>
            </a:rPr>
            <a:t>Info</a:t>
          </a:r>
          <a:endParaRPr lang="en-GB" sz="1600">
            <a:solidFill>
              <a:schemeClr val="bg1"/>
            </a:solidFill>
            <a:latin typeface="Arial" panose="020B0604020202020204" pitchFamily="34" charset="0"/>
            <a:cs typeface="Arial" panose="020B0604020202020204" pitchFamily="34" charset="0"/>
          </a:endParaRPr>
        </a:p>
      </xdr:txBody>
    </xdr:sp>
    <xdr:clientData/>
  </xdr:twoCellAnchor>
  <xdr:twoCellAnchor>
    <xdr:from>
      <xdr:col>1</xdr:col>
      <xdr:colOff>6806147</xdr:colOff>
      <xdr:row>0</xdr:row>
      <xdr:rowOff>883940</xdr:rowOff>
    </xdr:from>
    <xdr:to>
      <xdr:col>2</xdr:col>
      <xdr:colOff>365659</xdr:colOff>
      <xdr:row>0</xdr:row>
      <xdr:rowOff>1092388</xdr:rowOff>
    </xdr:to>
    <xdr:sp macro="" textlink="">
      <xdr:nvSpPr>
        <xdr:cNvPr id="63" name="TextBox 62">
          <a:extLst>
            <a:ext uri="{FF2B5EF4-FFF2-40B4-BE49-F238E27FC236}">
              <a16:creationId xmlns:a16="http://schemas.microsoft.com/office/drawing/2014/main" id="{00000000-0008-0000-0400-00003F000000}"/>
            </a:ext>
          </a:extLst>
        </xdr:cNvPr>
        <xdr:cNvSpPr txBox="1"/>
      </xdr:nvSpPr>
      <xdr:spPr>
        <a:xfrm>
          <a:off x="7120472" y="883940"/>
          <a:ext cx="1398587" cy="2084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800">
              <a:solidFill>
                <a:schemeClr val="bg1"/>
              </a:solidFill>
              <a:latin typeface="Arial" panose="020B0604020202020204" pitchFamily="34" charset="0"/>
              <a:cs typeface="Arial" panose="020B0604020202020204" pitchFamily="34" charset="0"/>
            </a:rPr>
            <a:t>The</a:t>
          </a:r>
          <a:r>
            <a:rPr lang="en-GB" sz="800" baseline="0">
              <a:solidFill>
                <a:schemeClr val="bg1"/>
              </a:solidFill>
              <a:latin typeface="Arial" panose="020B0604020202020204" pitchFamily="34" charset="0"/>
              <a:cs typeface="Arial" panose="020B0604020202020204" pitchFamily="34" charset="0"/>
            </a:rPr>
            <a:t> 10 Essentials</a:t>
          </a:r>
          <a:endParaRPr lang="en-GB" sz="1600">
            <a:solidFill>
              <a:schemeClr val="bg1"/>
            </a:solidFill>
            <a:latin typeface="Arial" panose="020B0604020202020204" pitchFamily="34" charset="0"/>
            <a:cs typeface="Arial" panose="020B0604020202020204" pitchFamily="34" charset="0"/>
          </a:endParaRPr>
        </a:p>
      </xdr:txBody>
    </xdr:sp>
    <xdr:clientData/>
  </xdr:twoCellAnchor>
  <xdr:twoCellAnchor>
    <xdr:from>
      <xdr:col>2</xdr:col>
      <xdr:colOff>1664229</xdr:colOff>
      <xdr:row>0</xdr:row>
      <xdr:rowOff>883941</xdr:rowOff>
    </xdr:from>
    <xdr:to>
      <xdr:col>2</xdr:col>
      <xdr:colOff>2235730</xdr:colOff>
      <xdr:row>0</xdr:row>
      <xdr:rowOff>1092389</xdr:rowOff>
    </xdr:to>
    <xdr:sp macro="" textlink="">
      <xdr:nvSpPr>
        <xdr:cNvPr id="64" name="TextBox 63">
          <a:extLst>
            <a:ext uri="{FF2B5EF4-FFF2-40B4-BE49-F238E27FC236}">
              <a16:creationId xmlns:a16="http://schemas.microsoft.com/office/drawing/2014/main" id="{00000000-0008-0000-0400-000040000000}"/>
            </a:ext>
          </a:extLst>
        </xdr:cNvPr>
        <xdr:cNvSpPr txBox="1"/>
      </xdr:nvSpPr>
      <xdr:spPr>
        <a:xfrm>
          <a:off x="9817629" y="883941"/>
          <a:ext cx="571501" cy="2084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800">
              <a:solidFill>
                <a:schemeClr val="bg1"/>
              </a:solidFill>
              <a:latin typeface="Arial" panose="020B0604020202020204" pitchFamily="34" charset="0"/>
              <a:cs typeface="Arial" panose="020B0604020202020204" pitchFamily="34" charset="0"/>
            </a:rPr>
            <a:t>Results</a:t>
          </a:r>
          <a:endParaRPr lang="en-GB" sz="1600">
            <a:solidFill>
              <a:schemeClr val="bg1"/>
            </a:solidFill>
            <a:latin typeface="Arial" panose="020B0604020202020204" pitchFamily="34" charset="0"/>
            <a:cs typeface="Arial" panose="020B0604020202020204" pitchFamily="34" charset="0"/>
          </a:endParaRPr>
        </a:p>
      </xdr:txBody>
    </xdr:sp>
    <xdr:clientData/>
  </xdr:twoCellAnchor>
  <xdr:twoCellAnchor>
    <xdr:from>
      <xdr:col>1</xdr:col>
      <xdr:colOff>5507565</xdr:colOff>
      <xdr:row>0</xdr:row>
      <xdr:rowOff>932047</xdr:rowOff>
    </xdr:from>
    <xdr:to>
      <xdr:col>1</xdr:col>
      <xdr:colOff>6988706</xdr:colOff>
      <xdr:row>0</xdr:row>
      <xdr:rowOff>991606</xdr:rowOff>
    </xdr:to>
    <xdr:cxnSp macro="">
      <xdr:nvCxnSpPr>
        <xdr:cNvPr id="90" name="Elbow Connector 89">
          <a:extLst>
            <a:ext uri="{FF2B5EF4-FFF2-40B4-BE49-F238E27FC236}">
              <a16:creationId xmlns:a16="http://schemas.microsoft.com/office/drawing/2014/main" id="{00000000-0008-0000-0400-00005A000000}"/>
            </a:ext>
          </a:extLst>
        </xdr:cNvPr>
        <xdr:cNvCxnSpPr/>
      </xdr:nvCxnSpPr>
      <xdr:spPr>
        <a:xfrm rot="10800000">
          <a:off x="5821890" y="932047"/>
          <a:ext cx="1481141" cy="59559"/>
        </a:xfrm>
        <a:prstGeom prst="bentConnector3">
          <a:avLst>
            <a:gd name="adj1" fmla="val 100000"/>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169596</xdr:colOff>
      <xdr:row>0</xdr:row>
      <xdr:rowOff>932047</xdr:rowOff>
    </xdr:from>
    <xdr:to>
      <xdr:col>2</xdr:col>
      <xdr:colOff>1649150</xdr:colOff>
      <xdr:row>0</xdr:row>
      <xdr:rowOff>991606</xdr:rowOff>
    </xdr:to>
    <xdr:cxnSp macro="">
      <xdr:nvCxnSpPr>
        <xdr:cNvPr id="91" name="Elbow Connector 90">
          <a:extLst>
            <a:ext uri="{FF2B5EF4-FFF2-40B4-BE49-F238E27FC236}">
              <a16:creationId xmlns:a16="http://schemas.microsoft.com/office/drawing/2014/main" id="{00000000-0008-0000-0400-00005B000000}"/>
            </a:ext>
          </a:extLst>
        </xdr:cNvPr>
        <xdr:cNvCxnSpPr/>
      </xdr:nvCxnSpPr>
      <xdr:spPr>
        <a:xfrm rot="10800000" flipH="1">
          <a:off x="8322996" y="932047"/>
          <a:ext cx="1479554" cy="59559"/>
        </a:xfrm>
        <a:prstGeom prst="bentConnector3">
          <a:avLst>
            <a:gd name="adj1" fmla="val 100000"/>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2064279</xdr:colOff>
      <xdr:row>0</xdr:row>
      <xdr:rowOff>883941</xdr:rowOff>
    </xdr:from>
    <xdr:to>
      <xdr:col>2</xdr:col>
      <xdr:colOff>2635780</xdr:colOff>
      <xdr:row>0</xdr:row>
      <xdr:rowOff>1092389</xdr:rowOff>
    </xdr:to>
    <xdr:sp macro="" textlink="">
      <xdr:nvSpPr>
        <xdr:cNvPr id="92" name="TextBox 91">
          <a:extLst>
            <a:ext uri="{FF2B5EF4-FFF2-40B4-BE49-F238E27FC236}">
              <a16:creationId xmlns:a16="http://schemas.microsoft.com/office/drawing/2014/main" id="{00000000-0008-0000-0400-00005C000000}"/>
            </a:ext>
          </a:extLst>
        </xdr:cNvPr>
        <xdr:cNvSpPr txBox="1"/>
      </xdr:nvSpPr>
      <xdr:spPr>
        <a:xfrm>
          <a:off x="10217679" y="883941"/>
          <a:ext cx="571501" cy="2084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800">
              <a:solidFill>
                <a:schemeClr val="bg1"/>
              </a:solidFill>
              <a:latin typeface="Arial" panose="020B0604020202020204" pitchFamily="34" charset="0"/>
              <a:cs typeface="Arial" panose="020B0604020202020204" pitchFamily="34" charset="0"/>
            </a:rPr>
            <a:t>About</a:t>
          </a:r>
          <a:endParaRPr lang="en-GB" sz="1600">
            <a:solidFill>
              <a:schemeClr val="bg1"/>
            </a:solidFill>
            <a:latin typeface="Arial" panose="020B0604020202020204" pitchFamily="34" charset="0"/>
            <a:cs typeface="Arial" panose="020B0604020202020204" pitchFamily="34" charset="0"/>
          </a:endParaRPr>
        </a:p>
      </xdr:txBody>
    </xdr:sp>
    <xdr:clientData/>
  </xdr:twoCellAnchor>
  <xdr:twoCellAnchor>
    <xdr:from>
      <xdr:col>2</xdr:col>
      <xdr:colOff>2194453</xdr:colOff>
      <xdr:row>0</xdr:row>
      <xdr:rowOff>525839</xdr:rowOff>
    </xdr:from>
    <xdr:to>
      <xdr:col>2</xdr:col>
      <xdr:colOff>2518303</xdr:colOff>
      <xdr:row>0</xdr:row>
      <xdr:rowOff>862563</xdr:rowOff>
    </xdr:to>
    <xdr:grpSp>
      <xdr:nvGrpSpPr>
        <xdr:cNvPr id="93" name="Group 92">
          <a:hlinkClick xmlns:r="http://schemas.openxmlformats.org/officeDocument/2006/relationships" r:id="rId25"/>
          <a:extLst>
            <a:ext uri="{FF2B5EF4-FFF2-40B4-BE49-F238E27FC236}">
              <a16:creationId xmlns:a16="http://schemas.microsoft.com/office/drawing/2014/main" id="{00000000-0008-0000-0400-00005D000000}"/>
            </a:ext>
          </a:extLst>
        </xdr:cNvPr>
        <xdr:cNvGrpSpPr/>
      </xdr:nvGrpSpPr>
      <xdr:grpSpPr>
        <a:xfrm>
          <a:off x="10722503" y="525839"/>
          <a:ext cx="323850" cy="336724"/>
          <a:chOff x="10363200" y="495300"/>
          <a:chExt cx="323850" cy="333375"/>
        </a:xfrm>
      </xdr:grpSpPr>
      <xdr:sp macro="" textlink="">
        <xdr:nvSpPr>
          <xdr:cNvPr id="94" name="Oval 93">
            <a:extLst>
              <a:ext uri="{FF2B5EF4-FFF2-40B4-BE49-F238E27FC236}">
                <a16:creationId xmlns:a16="http://schemas.microsoft.com/office/drawing/2014/main" id="{00000000-0008-0000-0400-00005E000000}"/>
              </a:ext>
            </a:extLst>
          </xdr:cNvPr>
          <xdr:cNvSpPr/>
        </xdr:nvSpPr>
        <xdr:spPr>
          <a:xfrm>
            <a:off x="10363200" y="495300"/>
            <a:ext cx="323850" cy="323850"/>
          </a:xfrm>
          <a:prstGeom prst="ellipse">
            <a:avLst/>
          </a:prstGeom>
          <a:solidFill>
            <a:srgbClr val="00AEE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97" name="TextBox 96">
            <a:extLst>
              <a:ext uri="{FF2B5EF4-FFF2-40B4-BE49-F238E27FC236}">
                <a16:creationId xmlns:a16="http://schemas.microsoft.com/office/drawing/2014/main" id="{00000000-0008-0000-0400-000061000000}"/>
              </a:ext>
            </a:extLst>
          </xdr:cNvPr>
          <xdr:cNvSpPr txBox="1"/>
        </xdr:nvSpPr>
        <xdr:spPr>
          <a:xfrm>
            <a:off x="10401301" y="495301"/>
            <a:ext cx="247650" cy="333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600" b="1">
                <a:solidFill>
                  <a:schemeClr val="bg1"/>
                </a:solidFill>
                <a:latin typeface="Arial" panose="020B0604020202020204" pitchFamily="34" charset="0"/>
                <a:cs typeface="Arial" panose="020B0604020202020204" pitchFamily="34" charset="0"/>
              </a:rPr>
              <a:t>?</a:t>
            </a:r>
            <a:endParaRPr lang="en-GB" sz="2000" b="1">
              <a:solidFill>
                <a:schemeClr val="bg1"/>
              </a:solidFill>
              <a:latin typeface="Arial" panose="020B0604020202020204" pitchFamily="34" charset="0"/>
              <a:cs typeface="Arial" panose="020B0604020202020204" pitchFamily="34" charset="0"/>
            </a:endParaRPr>
          </a:p>
        </xdr:txBody>
      </xdr:sp>
    </xdr:grpSp>
    <xdr:clientData/>
  </xdr:twoCellAnchor>
  <xdr:twoCellAnchor>
    <xdr:from>
      <xdr:col>2</xdr:col>
      <xdr:colOff>1782916</xdr:colOff>
      <xdr:row>0</xdr:row>
      <xdr:rowOff>525839</xdr:rowOff>
    </xdr:from>
    <xdr:to>
      <xdr:col>2</xdr:col>
      <xdr:colOff>2106766</xdr:colOff>
      <xdr:row>0</xdr:row>
      <xdr:rowOff>859618</xdr:rowOff>
    </xdr:to>
    <xdr:grpSp>
      <xdr:nvGrpSpPr>
        <xdr:cNvPr id="98" name="Group 97">
          <a:hlinkClick xmlns:r="http://schemas.openxmlformats.org/officeDocument/2006/relationships" r:id="rId26"/>
          <a:extLst>
            <a:ext uri="{FF2B5EF4-FFF2-40B4-BE49-F238E27FC236}">
              <a16:creationId xmlns:a16="http://schemas.microsoft.com/office/drawing/2014/main" id="{00000000-0008-0000-0400-000062000000}"/>
            </a:ext>
          </a:extLst>
        </xdr:cNvPr>
        <xdr:cNvGrpSpPr/>
      </xdr:nvGrpSpPr>
      <xdr:grpSpPr>
        <a:xfrm>
          <a:off x="10310966" y="525839"/>
          <a:ext cx="323850" cy="333779"/>
          <a:chOff x="9842500" y="152400"/>
          <a:chExt cx="323850" cy="325438"/>
        </a:xfrm>
      </xdr:grpSpPr>
      <xdr:sp macro="" textlink="">
        <xdr:nvSpPr>
          <xdr:cNvPr id="99" name="Oval 98">
            <a:extLst>
              <a:ext uri="{FF2B5EF4-FFF2-40B4-BE49-F238E27FC236}">
                <a16:creationId xmlns:a16="http://schemas.microsoft.com/office/drawing/2014/main" id="{00000000-0008-0000-0400-000063000000}"/>
              </a:ext>
            </a:extLst>
          </xdr:cNvPr>
          <xdr:cNvSpPr/>
        </xdr:nvSpPr>
        <xdr:spPr>
          <a:xfrm>
            <a:off x="9842500" y="152400"/>
            <a:ext cx="323850" cy="325438"/>
          </a:xfrm>
          <a:prstGeom prst="ellipse">
            <a:avLst/>
          </a:prstGeom>
          <a:solidFill>
            <a:srgbClr val="00AEE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pic>
        <xdr:nvPicPr>
          <xdr:cNvPr id="100" name="imagen" descr="output">
            <a:extLst>
              <a:ext uri="{FF2B5EF4-FFF2-40B4-BE49-F238E27FC236}">
                <a16:creationId xmlns:a16="http://schemas.microsoft.com/office/drawing/2014/main" id="{00000000-0008-0000-0400-000064000000}"/>
              </a:ext>
            </a:extLst>
          </xdr:cNvPr>
          <xdr:cNvPicPr>
            <a:picLocks noChangeAspect="1" noChangeArrowheads="1"/>
          </xdr:cNvPicPr>
        </xdr:nvPicPr>
        <xdr:blipFill>
          <a:blip xmlns:r="http://schemas.openxmlformats.org/officeDocument/2006/relationships" r:embed="rId27" cstate="print">
            <a:extLst>
              <a:ext uri="{BEBA8EAE-BF5A-486C-A8C5-ECC9F3942E4B}">
                <a14:imgProps xmlns:a14="http://schemas.microsoft.com/office/drawing/2010/main">
                  <a14:imgLayer r:embed="rId28">
                    <a14:imgEffect>
                      <a14:brightnessContrast bright="100000"/>
                    </a14:imgEffect>
                  </a14:imgLayer>
                </a14:imgProps>
              </a:ext>
              <a:ext uri="{28A0092B-C50C-407E-A947-70E740481C1C}">
                <a14:useLocalDpi xmlns:a14="http://schemas.microsoft.com/office/drawing/2010/main" val="0"/>
              </a:ext>
            </a:extLst>
          </a:blip>
          <a:srcRect/>
          <a:stretch>
            <a:fillRect/>
          </a:stretch>
        </xdr:blipFill>
        <xdr:spPr bwMode="auto">
          <a:xfrm>
            <a:off x="9909174" y="233930"/>
            <a:ext cx="199231" cy="170883"/>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mc:AlternateContent xmlns:mc="http://schemas.openxmlformats.org/markup-compatibility/2006">
    <mc:Choice xmlns:a14="http://schemas.microsoft.com/office/drawing/2010/main" Requires="a14">
      <xdr:twoCellAnchor editAs="oneCell">
        <xdr:from>
          <xdr:col>1</xdr:col>
          <xdr:colOff>88900</xdr:colOff>
          <xdr:row>20</xdr:row>
          <xdr:rowOff>12700</xdr:rowOff>
        </xdr:from>
        <xdr:to>
          <xdr:col>1</xdr:col>
          <xdr:colOff>7797800</xdr:colOff>
          <xdr:row>21</xdr:row>
          <xdr:rowOff>0</xdr:rowOff>
        </xdr:to>
        <xdr:sp macro="" textlink="">
          <xdr:nvSpPr>
            <xdr:cNvPr id="12324" name="Option Button 36" hidden="1">
              <a:extLst>
                <a:ext uri="{63B3BB69-23CF-44E3-9099-C40C66FF867C}">
                  <a14:compatExt spid="_x0000_s12324"/>
                </a:ext>
                <a:ext uri="{FF2B5EF4-FFF2-40B4-BE49-F238E27FC236}">
                  <a16:creationId xmlns:a16="http://schemas.microsoft.com/office/drawing/2014/main" id="{00000000-0008-0000-0400-000024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0 – There is significant gaps in understanding risks, even at the level of individual systems (e.g. power, water, transport).</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19050</xdr:colOff>
      <xdr:row>0</xdr:row>
      <xdr:rowOff>1125955</xdr:rowOff>
    </xdr:to>
    <xdr:pic>
      <xdr:nvPicPr>
        <xdr:cNvPr id="88" name="Picture 87">
          <a:extLst>
            <a:ext uri="{FF2B5EF4-FFF2-40B4-BE49-F238E27FC236}">
              <a16:creationId xmlns:a16="http://schemas.microsoft.com/office/drawing/2014/main" id="{00000000-0008-0000-0500-00005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8172450" cy="1118335"/>
        </a:xfrm>
        <a:prstGeom prst="rect">
          <a:avLst/>
        </a:prstGeom>
      </xdr:spPr>
    </xdr:pic>
    <xdr:clientData/>
  </xdr:twoCellAnchor>
  <xdr:twoCellAnchor>
    <xdr:from>
      <xdr:col>2</xdr:col>
      <xdr:colOff>9524</xdr:colOff>
      <xdr:row>4</xdr:row>
      <xdr:rowOff>9523</xdr:rowOff>
    </xdr:from>
    <xdr:to>
      <xdr:col>3</xdr:col>
      <xdr:colOff>1152524</xdr:colOff>
      <xdr:row>5</xdr:row>
      <xdr:rowOff>0</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8162924" y="1704973"/>
          <a:ext cx="4333875" cy="16478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10000"/>
            </a:lnSpc>
            <a:spcAft>
              <a:spcPts val="600"/>
            </a:spcAft>
          </a:pPr>
          <a:r>
            <a:rPr lang="en-US" sz="900" b="0" i="0" u="none" strike="noStrike">
              <a:solidFill>
                <a:sysClr val="windowText" lastClr="000000"/>
              </a:solidFill>
              <a:latin typeface="Arial"/>
              <a:cs typeface="Arial"/>
            </a:rPr>
            <a:t>Examples include: </a:t>
          </a:r>
        </a:p>
        <a:p>
          <a:pPr marL="171450" indent="-171450">
            <a:lnSpc>
              <a:spcPct val="110000"/>
            </a:lnSpc>
            <a:spcAft>
              <a:spcPts val="0"/>
            </a:spcAft>
            <a:buFont typeface="Arial" panose="020B0604020202020204" pitchFamily="34" charset="0"/>
            <a:buChar char="•"/>
          </a:pPr>
          <a:r>
            <a:rPr lang="en-US" sz="900" b="0" i="0" u="none" strike="noStrike">
              <a:solidFill>
                <a:sysClr val="windowText" lastClr="000000"/>
              </a:solidFill>
              <a:latin typeface="Arial"/>
              <a:cs typeface="Arial"/>
            </a:rPr>
            <a:t>Leasing</a:t>
          </a:r>
        </a:p>
        <a:p>
          <a:pPr marL="171450" indent="-171450">
            <a:lnSpc>
              <a:spcPct val="110000"/>
            </a:lnSpc>
            <a:spcAft>
              <a:spcPts val="0"/>
            </a:spcAft>
            <a:buFont typeface="Arial" panose="020B0604020202020204" pitchFamily="34" charset="0"/>
            <a:buChar char="•"/>
          </a:pPr>
          <a:r>
            <a:rPr lang="en-US" sz="900" b="0" i="0" u="none" strike="noStrike">
              <a:solidFill>
                <a:sysClr val="windowText" lastClr="000000"/>
              </a:solidFill>
              <a:latin typeface="Arial"/>
              <a:cs typeface="Arial"/>
            </a:rPr>
            <a:t>Government grants</a:t>
          </a:r>
        </a:p>
        <a:p>
          <a:pPr marL="171450" indent="-171450">
            <a:lnSpc>
              <a:spcPct val="110000"/>
            </a:lnSpc>
            <a:spcAft>
              <a:spcPts val="0"/>
            </a:spcAft>
            <a:buFont typeface="Arial" panose="020B0604020202020204" pitchFamily="34" charset="0"/>
            <a:buChar char="•"/>
          </a:pPr>
          <a:r>
            <a:rPr lang="en-US" sz="900" b="0" i="0" u="none" strike="noStrike">
              <a:solidFill>
                <a:sysClr val="windowText" lastClr="000000"/>
              </a:solidFill>
              <a:latin typeface="Arial"/>
              <a:cs typeface="Arial"/>
            </a:rPr>
            <a:t>Social impact or resilience bonds;</a:t>
          </a:r>
        </a:p>
        <a:p>
          <a:pPr marL="171450" indent="-171450">
            <a:lnSpc>
              <a:spcPct val="110000"/>
            </a:lnSpc>
            <a:spcAft>
              <a:spcPts val="0"/>
            </a:spcAft>
            <a:buFont typeface="Arial" panose="020B0604020202020204" pitchFamily="34" charset="0"/>
            <a:buChar char="•"/>
          </a:pPr>
          <a:r>
            <a:rPr lang="en-US" sz="900" b="0" i="0" u="none" strike="noStrike">
              <a:solidFill>
                <a:sysClr val="windowText" lastClr="000000"/>
              </a:solidFill>
              <a:latin typeface="Arial"/>
              <a:cs typeface="Arial"/>
            </a:rPr>
            <a:t>Development banks and aid organizations</a:t>
          </a:r>
        </a:p>
        <a:p>
          <a:pPr marL="171450" indent="-171450">
            <a:lnSpc>
              <a:spcPct val="110000"/>
            </a:lnSpc>
            <a:spcAft>
              <a:spcPts val="0"/>
            </a:spcAft>
            <a:buFont typeface="Arial" panose="020B0604020202020204" pitchFamily="34" charset="0"/>
            <a:buChar char="•"/>
          </a:pPr>
          <a:r>
            <a:rPr lang="en-US" sz="900" b="0" i="0" u="none" strike="noStrike">
              <a:solidFill>
                <a:sysClr val="windowText" lastClr="000000"/>
              </a:solidFill>
              <a:latin typeface="Arial"/>
              <a:cs typeface="Arial"/>
            </a:rPr>
            <a:t>Foundations </a:t>
          </a:r>
        </a:p>
        <a:p>
          <a:pPr marL="171450" indent="-171450">
            <a:lnSpc>
              <a:spcPct val="110000"/>
            </a:lnSpc>
            <a:spcAft>
              <a:spcPts val="0"/>
            </a:spcAft>
            <a:buFont typeface="Arial" panose="020B0604020202020204" pitchFamily="34" charset="0"/>
            <a:buChar char="•"/>
          </a:pPr>
          <a:r>
            <a:rPr lang="en-US" sz="900" b="0" i="0" u="none" strike="noStrike">
              <a:solidFill>
                <a:sysClr val="windowText" lastClr="000000"/>
              </a:solidFill>
              <a:latin typeface="Arial"/>
              <a:cs typeface="Arial"/>
            </a:rPr>
            <a:t>Other government agencies with funds that may be relevant to some aspect of resilience</a:t>
          </a:r>
        </a:p>
        <a:p>
          <a:pPr marL="171450" indent="-171450">
            <a:lnSpc>
              <a:spcPct val="110000"/>
            </a:lnSpc>
            <a:spcAft>
              <a:spcPts val="0"/>
            </a:spcAft>
            <a:buFont typeface="Arial" panose="020B0604020202020204" pitchFamily="34" charset="0"/>
            <a:buChar char="•"/>
          </a:pPr>
          <a:r>
            <a:rPr lang="en-US" sz="900" b="0" i="0" u="none" strike="noStrike">
              <a:solidFill>
                <a:sysClr val="windowText" lastClr="000000"/>
              </a:solidFill>
              <a:latin typeface="Arial"/>
              <a:cs typeface="Arial"/>
            </a:rPr>
            <a:t>Crowd-funding</a:t>
          </a:r>
        </a:p>
        <a:p>
          <a:pPr marL="171450" indent="-171450">
            <a:lnSpc>
              <a:spcPct val="110000"/>
            </a:lnSpc>
            <a:spcAft>
              <a:spcPts val="0"/>
            </a:spcAft>
            <a:buFont typeface="Arial" panose="020B0604020202020204" pitchFamily="34" charset="0"/>
            <a:buChar char="•"/>
          </a:pPr>
          <a:r>
            <a:rPr lang="en-US" sz="900" b="0" i="0" u="none" strike="noStrike">
              <a:solidFill>
                <a:sysClr val="windowText" lastClr="000000"/>
              </a:solidFill>
              <a:latin typeface="Arial"/>
              <a:cs typeface="Arial"/>
            </a:rPr>
            <a:t>Development fees</a:t>
          </a:r>
        </a:p>
        <a:p>
          <a:pPr marL="171450" indent="-171450">
            <a:lnSpc>
              <a:spcPct val="110000"/>
            </a:lnSpc>
            <a:spcAft>
              <a:spcPts val="0"/>
            </a:spcAft>
            <a:buFont typeface="Arial" panose="020B0604020202020204" pitchFamily="34" charset="0"/>
            <a:buChar char="•"/>
          </a:pPr>
          <a:r>
            <a:rPr lang="en-US" sz="900" b="0" i="0" u="none" strike="noStrike">
              <a:solidFill>
                <a:sysClr val="windowText" lastClr="000000"/>
              </a:solidFill>
              <a:latin typeface="Arial"/>
              <a:cs typeface="Arial"/>
            </a:rPr>
            <a:t>Public-private partnerships</a:t>
          </a:r>
        </a:p>
        <a:p>
          <a:pPr marL="171450" indent="-171450">
            <a:lnSpc>
              <a:spcPct val="110000"/>
            </a:lnSpc>
            <a:spcAft>
              <a:spcPts val="0"/>
            </a:spcAft>
            <a:buFont typeface="Arial" panose="020B0604020202020204" pitchFamily="34" charset="0"/>
            <a:buChar char="•"/>
          </a:pPr>
          <a:r>
            <a:rPr lang="en-US" sz="900" b="0" i="0" u="none" strike="noStrike">
              <a:solidFill>
                <a:sysClr val="windowText" lastClr="000000"/>
              </a:solidFill>
              <a:latin typeface="Arial"/>
              <a:cs typeface="Arial"/>
            </a:rPr>
            <a:t>Taxes and surcharges.</a:t>
          </a:r>
        </a:p>
        <a:p>
          <a:pPr>
            <a:lnSpc>
              <a:spcPct val="110000"/>
            </a:lnSpc>
            <a:spcBef>
              <a:spcPts val="600"/>
            </a:spcBef>
            <a:spcAft>
              <a:spcPts val="600"/>
            </a:spcAft>
          </a:pPr>
          <a:r>
            <a:rPr lang="en-US" sz="900" b="0" i="0" u="none" strike="noStrike">
              <a:solidFill>
                <a:sysClr val="windowText" lastClr="000000"/>
              </a:solidFill>
              <a:latin typeface="Arial"/>
              <a:cs typeface="Arial"/>
            </a:rPr>
            <a:t>“Resilience dividends” – sometimes called co-benefits – arise in two ways:</a:t>
          </a:r>
        </a:p>
        <a:p>
          <a:pPr marL="171450" indent="-171450">
            <a:lnSpc>
              <a:spcPct val="110000"/>
            </a:lnSpc>
            <a:spcAft>
              <a:spcPts val="0"/>
            </a:spcAft>
            <a:buFont typeface="Arial" panose="020B0604020202020204" pitchFamily="34" charset="0"/>
            <a:buChar char="•"/>
          </a:pPr>
          <a:r>
            <a:rPr lang="en-US" sz="900" b="0" i="0" u="none" strike="noStrike">
              <a:solidFill>
                <a:sysClr val="windowText" lastClr="000000"/>
              </a:solidFill>
              <a:latin typeface="Arial"/>
              <a:cs typeface="Arial"/>
            </a:rPr>
            <a:t>“Inbound” dividends – where investments elsewhere in the city have additional resilience benefits.</a:t>
          </a:r>
        </a:p>
        <a:p>
          <a:pPr marL="171450" indent="-171450">
            <a:lnSpc>
              <a:spcPct val="110000"/>
            </a:lnSpc>
            <a:spcAft>
              <a:spcPts val="0"/>
            </a:spcAft>
            <a:buFont typeface="Arial" panose="020B0604020202020204" pitchFamily="34" charset="0"/>
            <a:buChar char="•"/>
          </a:pPr>
          <a:r>
            <a:rPr lang="en-US" sz="900" b="0" i="0" u="none" strike="noStrike">
              <a:solidFill>
                <a:sysClr val="windowText" lastClr="000000"/>
              </a:solidFill>
              <a:latin typeface="Arial"/>
              <a:cs typeface="Arial"/>
            </a:rPr>
            <a:t>“Outbound” dividends – where an investment in resilience also provides an additional benefit.</a:t>
          </a:r>
        </a:p>
      </xdr:txBody>
    </xdr:sp>
    <xdr:clientData/>
  </xdr:twoCellAnchor>
  <xdr:twoCellAnchor>
    <xdr:from>
      <xdr:col>0</xdr:col>
      <xdr:colOff>314324</xdr:colOff>
      <xdr:row>4</xdr:row>
      <xdr:rowOff>0</xdr:rowOff>
    </xdr:from>
    <xdr:to>
      <xdr:col>1</xdr:col>
      <xdr:colOff>8258175</xdr:colOff>
      <xdr:row>4</xdr:row>
      <xdr:rowOff>1657349</xdr:rowOff>
    </xdr:to>
    <xdr:sp macro="" textlink="">
      <xdr:nvSpPr>
        <xdr:cNvPr id="4" name="TextBox 3">
          <a:extLst>
            <a:ext uri="{FF2B5EF4-FFF2-40B4-BE49-F238E27FC236}">
              <a16:creationId xmlns:a16="http://schemas.microsoft.com/office/drawing/2014/main" id="{00000000-0008-0000-0500-000004000000}"/>
            </a:ext>
          </a:extLst>
        </xdr:cNvPr>
        <xdr:cNvSpPr txBox="1"/>
      </xdr:nvSpPr>
      <xdr:spPr>
        <a:xfrm>
          <a:off x="314324" y="1695450"/>
          <a:ext cx="7839076" cy="1657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10000"/>
            </a:lnSpc>
            <a:spcAft>
              <a:spcPts val="600"/>
            </a:spcAft>
          </a:pPr>
          <a:r>
            <a:rPr lang="en-US" sz="1000" b="0" i="0" u="none" strike="noStrike">
              <a:solidFill>
                <a:sysClr val="windowText" lastClr="000000"/>
              </a:solidFill>
              <a:latin typeface="Arial"/>
              <a:cs typeface="Arial"/>
            </a:rPr>
            <a:t>The city / lead agencies understand all sources of funding, and the “resilience dividends”, are well connected, understand all available routes to attract external funding and are actively pursuing funds for major resilience investments. </a:t>
          </a:r>
        </a:p>
      </xdr:txBody>
    </xdr:sp>
    <xdr:clientData/>
  </xdr:twoCellAnchor>
  <mc:AlternateContent xmlns:mc="http://schemas.openxmlformats.org/markup-compatibility/2006">
    <mc:Choice xmlns:a14="http://schemas.microsoft.com/office/drawing/2010/main" Requires="a14">
      <xdr:twoCellAnchor editAs="oneCell">
        <xdr:from>
          <xdr:col>1</xdr:col>
          <xdr:colOff>50800</xdr:colOff>
          <xdr:row>6</xdr:row>
          <xdr:rowOff>0</xdr:rowOff>
        </xdr:from>
        <xdr:to>
          <xdr:col>1</xdr:col>
          <xdr:colOff>7823200</xdr:colOff>
          <xdr:row>10</xdr:row>
          <xdr:rowOff>12700</xdr:rowOff>
        </xdr:to>
        <xdr:sp macro="" textlink="">
          <xdr:nvSpPr>
            <xdr:cNvPr id="15361" name="Group Box 1" hidden="1">
              <a:extLst>
                <a:ext uri="{63B3BB69-23CF-44E3-9099-C40C66FF867C}">
                  <a14:compatExt spid="_x0000_s15361"/>
                </a:ext>
                <a:ext uri="{FF2B5EF4-FFF2-40B4-BE49-F238E27FC236}">
                  <a16:creationId xmlns:a16="http://schemas.microsoft.com/office/drawing/2014/main" id="{00000000-0008-0000-0500-0000013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6</xdr:row>
          <xdr:rowOff>12700</xdr:rowOff>
        </xdr:from>
        <xdr:to>
          <xdr:col>1</xdr:col>
          <xdr:colOff>7797800</xdr:colOff>
          <xdr:row>7</xdr:row>
          <xdr:rowOff>0</xdr:rowOff>
        </xdr:to>
        <xdr:sp macro="" textlink="">
          <xdr:nvSpPr>
            <xdr:cNvPr id="15362" name="Option Button 2" hidden="1">
              <a:extLst>
                <a:ext uri="{63B3BB69-23CF-44E3-9099-C40C66FF867C}">
                  <a14:compatExt spid="_x0000_s15362"/>
                </a:ext>
                <a:ext uri="{FF2B5EF4-FFF2-40B4-BE49-F238E27FC236}">
                  <a16:creationId xmlns:a16="http://schemas.microsoft.com/office/drawing/2014/main" id="{00000000-0008-0000-0500-000002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3 –The city understands all routes to secure funding for DRR activities, is actively pursuing a range of these and has had some success.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7</xdr:row>
          <xdr:rowOff>12700</xdr:rowOff>
        </xdr:from>
        <xdr:to>
          <xdr:col>1</xdr:col>
          <xdr:colOff>7797800</xdr:colOff>
          <xdr:row>8</xdr:row>
          <xdr:rowOff>0</xdr:rowOff>
        </xdr:to>
        <xdr:sp macro="" textlink="">
          <xdr:nvSpPr>
            <xdr:cNvPr id="15363" name="Option Button 3" hidden="1">
              <a:extLst>
                <a:ext uri="{63B3BB69-23CF-44E3-9099-C40C66FF867C}">
                  <a14:compatExt spid="_x0000_s15363"/>
                </a:ext>
                <a:ext uri="{FF2B5EF4-FFF2-40B4-BE49-F238E27FC236}">
                  <a16:creationId xmlns:a16="http://schemas.microsoft.com/office/drawing/2014/main" id="{00000000-0008-0000-0500-000003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2 – The city is aware of numerous routes to secure funding for DRR activities and is actively pursuing a range of these.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8</xdr:row>
          <xdr:rowOff>12700</xdr:rowOff>
        </xdr:from>
        <xdr:to>
          <xdr:col>1</xdr:col>
          <xdr:colOff>7797800</xdr:colOff>
          <xdr:row>9</xdr:row>
          <xdr:rowOff>0</xdr:rowOff>
        </xdr:to>
        <xdr:sp macro="" textlink="">
          <xdr:nvSpPr>
            <xdr:cNvPr id="15364" name="Option Button 4" hidden="1">
              <a:extLst>
                <a:ext uri="{63B3BB69-23CF-44E3-9099-C40C66FF867C}">
                  <a14:compatExt spid="_x0000_s15364"/>
                </a:ext>
                <a:ext uri="{FF2B5EF4-FFF2-40B4-BE49-F238E27FC236}">
                  <a16:creationId xmlns:a16="http://schemas.microsoft.com/office/drawing/2014/main" id="{00000000-0008-0000-0500-000004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1 – There is some visibility of routes of funding, but picture is incomplete and little is done to pursue these funds.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9</xdr:row>
          <xdr:rowOff>12700</xdr:rowOff>
        </xdr:from>
        <xdr:to>
          <xdr:col>1</xdr:col>
          <xdr:colOff>7797800</xdr:colOff>
          <xdr:row>10</xdr:row>
          <xdr:rowOff>0</xdr:rowOff>
        </xdr:to>
        <xdr:sp macro="" textlink="">
          <xdr:nvSpPr>
            <xdr:cNvPr id="15365" name="Option Button 5" hidden="1">
              <a:extLst>
                <a:ext uri="{63B3BB69-23CF-44E3-9099-C40C66FF867C}">
                  <a14:compatExt spid="_x0000_s15365"/>
                </a:ext>
                <a:ext uri="{FF2B5EF4-FFF2-40B4-BE49-F238E27FC236}">
                  <a16:creationId xmlns:a16="http://schemas.microsoft.com/office/drawing/2014/main" id="{00000000-0008-0000-0500-000005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0 – There is little understanding / awareness of available sources of funding for DRR. </a:t>
              </a:r>
            </a:p>
          </xdr:txBody>
        </xdr:sp>
        <xdr:clientData/>
      </xdr:twoCellAnchor>
    </mc:Choice>
    <mc:Fallback/>
  </mc:AlternateContent>
  <xdr:twoCellAnchor>
    <xdr:from>
      <xdr:col>2</xdr:col>
      <xdr:colOff>9524</xdr:colOff>
      <xdr:row>15</xdr:row>
      <xdr:rowOff>9523</xdr:rowOff>
    </xdr:from>
    <xdr:to>
      <xdr:col>3</xdr:col>
      <xdr:colOff>1152524</xdr:colOff>
      <xdr:row>16</xdr:row>
      <xdr:rowOff>0</xdr:rowOff>
    </xdr:to>
    <xdr:sp macro="" textlink="">
      <xdr:nvSpPr>
        <xdr:cNvPr id="32" name="TextBox 31">
          <a:extLst>
            <a:ext uri="{FF2B5EF4-FFF2-40B4-BE49-F238E27FC236}">
              <a16:creationId xmlns:a16="http://schemas.microsoft.com/office/drawing/2014/main" id="{00000000-0008-0000-0500-000020000000}"/>
            </a:ext>
          </a:extLst>
        </xdr:cNvPr>
        <xdr:cNvSpPr txBox="1"/>
      </xdr:nvSpPr>
      <xdr:spPr>
        <a:xfrm>
          <a:off x="8169274" y="1708148"/>
          <a:ext cx="4333875" cy="16414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10000"/>
            </a:lnSpc>
            <a:spcAft>
              <a:spcPts val="600"/>
            </a:spcAft>
          </a:pPr>
          <a:r>
            <a:rPr lang="en-US" sz="900" b="0" i="0" u="none" strike="noStrike">
              <a:solidFill>
                <a:sysClr val="windowText" lastClr="000000"/>
              </a:solidFill>
              <a:latin typeface="Arial"/>
              <a:cs typeface="Arial"/>
            </a:rPr>
            <a:t>It is key to assess here both the presence and size of the budget, and the protection for these funds that stops them being diverted to other uses.</a:t>
          </a:r>
        </a:p>
      </xdr:txBody>
    </xdr:sp>
    <xdr:clientData/>
  </xdr:twoCellAnchor>
  <xdr:twoCellAnchor>
    <xdr:from>
      <xdr:col>0</xdr:col>
      <xdr:colOff>314324</xdr:colOff>
      <xdr:row>15</xdr:row>
      <xdr:rowOff>0</xdr:rowOff>
    </xdr:from>
    <xdr:to>
      <xdr:col>1</xdr:col>
      <xdr:colOff>8258175</xdr:colOff>
      <xdr:row>15</xdr:row>
      <xdr:rowOff>1657349</xdr:rowOff>
    </xdr:to>
    <xdr:sp macro="" textlink="">
      <xdr:nvSpPr>
        <xdr:cNvPr id="33" name="TextBox 32">
          <a:extLst>
            <a:ext uri="{FF2B5EF4-FFF2-40B4-BE49-F238E27FC236}">
              <a16:creationId xmlns:a16="http://schemas.microsoft.com/office/drawing/2014/main" id="{00000000-0008-0000-0500-000021000000}"/>
            </a:ext>
          </a:extLst>
        </xdr:cNvPr>
        <xdr:cNvSpPr txBox="1"/>
      </xdr:nvSpPr>
      <xdr:spPr>
        <a:xfrm>
          <a:off x="314324" y="1698625"/>
          <a:ext cx="7842251" cy="1657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10000"/>
            </a:lnSpc>
            <a:spcAft>
              <a:spcPts val="600"/>
            </a:spcAft>
          </a:pPr>
          <a:r>
            <a:rPr lang="en-US" sz="900" b="0" i="0" u="none" strike="noStrike">
              <a:solidFill>
                <a:sysClr val="windowText" lastClr="000000"/>
              </a:solidFill>
              <a:latin typeface="Arial"/>
              <a:cs typeface="Arial"/>
            </a:rPr>
            <a:t>Does the city have in place a specific ‘ring fenced’ (protected) budget, the necessary resources and contingency fund arrangements for local disaster risk reduction (mitigation, prevention, response and recovery)?</a:t>
          </a:r>
        </a:p>
      </xdr:txBody>
    </xdr:sp>
    <xdr:clientData/>
  </xdr:twoCellAnchor>
  <mc:AlternateContent xmlns:mc="http://schemas.openxmlformats.org/markup-compatibility/2006">
    <mc:Choice xmlns:a14="http://schemas.microsoft.com/office/drawing/2010/main" Requires="a14">
      <xdr:twoCellAnchor editAs="oneCell">
        <xdr:from>
          <xdr:col>1</xdr:col>
          <xdr:colOff>50800</xdr:colOff>
          <xdr:row>17</xdr:row>
          <xdr:rowOff>0</xdr:rowOff>
        </xdr:from>
        <xdr:to>
          <xdr:col>1</xdr:col>
          <xdr:colOff>7823200</xdr:colOff>
          <xdr:row>21</xdr:row>
          <xdr:rowOff>12700</xdr:rowOff>
        </xdr:to>
        <xdr:sp macro="" textlink="">
          <xdr:nvSpPr>
            <xdr:cNvPr id="15366" name="Group Box 6" hidden="1">
              <a:extLst>
                <a:ext uri="{63B3BB69-23CF-44E3-9099-C40C66FF867C}">
                  <a14:compatExt spid="_x0000_s15366"/>
                </a:ext>
                <a:ext uri="{FF2B5EF4-FFF2-40B4-BE49-F238E27FC236}">
                  <a16:creationId xmlns:a16="http://schemas.microsoft.com/office/drawing/2014/main" id="{00000000-0008-0000-0500-0000063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17</xdr:row>
          <xdr:rowOff>12700</xdr:rowOff>
        </xdr:from>
        <xdr:to>
          <xdr:col>1</xdr:col>
          <xdr:colOff>7797800</xdr:colOff>
          <xdr:row>18</xdr:row>
          <xdr:rowOff>0</xdr:rowOff>
        </xdr:to>
        <xdr:sp macro="" textlink="">
          <xdr:nvSpPr>
            <xdr:cNvPr id="15367" name="Option Button 7" hidden="1">
              <a:extLst>
                <a:ext uri="{63B3BB69-23CF-44E3-9099-C40C66FF867C}">
                  <a14:compatExt spid="_x0000_s15367"/>
                </a:ext>
                <a:ext uri="{FF2B5EF4-FFF2-40B4-BE49-F238E27FC236}">
                  <a16:creationId xmlns:a16="http://schemas.microsoft.com/office/drawing/2014/main" id="{00000000-0008-0000-0500-000007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3 –The city financial plan is comprehensive in relation to DRR, budgets are ring fenced and contingency plans are in place.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18</xdr:row>
          <xdr:rowOff>12700</xdr:rowOff>
        </xdr:from>
        <xdr:to>
          <xdr:col>1</xdr:col>
          <xdr:colOff>7797800</xdr:colOff>
          <xdr:row>19</xdr:row>
          <xdr:rowOff>0</xdr:rowOff>
        </xdr:to>
        <xdr:sp macro="" textlink="">
          <xdr:nvSpPr>
            <xdr:cNvPr id="15368" name="Option Button 8" hidden="1">
              <a:extLst>
                <a:ext uri="{63B3BB69-23CF-44E3-9099-C40C66FF867C}">
                  <a14:compatExt spid="_x0000_s15368"/>
                </a:ext>
                <a:ext uri="{FF2B5EF4-FFF2-40B4-BE49-F238E27FC236}">
                  <a16:creationId xmlns:a16="http://schemas.microsoft.com/office/drawing/2014/main" id="{00000000-0008-0000-0500-000008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2 – The city financial plan allows for DRR activities, budgets are ring fenced.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19</xdr:row>
          <xdr:rowOff>12700</xdr:rowOff>
        </xdr:from>
        <xdr:to>
          <xdr:col>1</xdr:col>
          <xdr:colOff>7797800</xdr:colOff>
          <xdr:row>20</xdr:row>
          <xdr:rowOff>0</xdr:rowOff>
        </xdr:to>
        <xdr:sp macro="" textlink="">
          <xdr:nvSpPr>
            <xdr:cNvPr id="15369" name="Option Button 9" hidden="1">
              <a:extLst>
                <a:ext uri="{63B3BB69-23CF-44E3-9099-C40C66FF867C}">
                  <a14:compatExt spid="_x0000_s15369"/>
                </a:ext>
                <a:ext uri="{FF2B5EF4-FFF2-40B4-BE49-F238E27FC236}">
                  <a16:creationId xmlns:a16="http://schemas.microsoft.com/office/drawing/2014/main" id="{00000000-0008-0000-0500-000009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1 – There are some plans in different agencies / organisations but they are not co-ordinated.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20</xdr:row>
          <xdr:rowOff>12700</xdr:rowOff>
        </xdr:from>
        <xdr:to>
          <xdr:col>1</xdr:col>
          <xdr:colOff>7797800</xdr:colOff>
          <xdr:row>21</xdr:row>
          <xdr:rowOff>0</xdr:rowOff>
        </xdr:to>
        <xdr:sp macro="" textlink="">
          <xdr:nvSpPr>
            <xdr:cNvPr id="15370" name="Option Button 10" hidden="1">
              <a:extLst>
                <a:ext uri="{63B3BB69-23CF-44E3-9099-C40C66FF867C}">
                  <a14:compatExt spid="_x0000_s15370"/>
                </a:ext>
                <a:ext uri="{FF2B5EF4-FFF2-40B4-BE49-F238E27FC236}">
                  <a16:creationId xmlns:a16="http://schemas.microsoft.com/office/drawing/2014/main" id="{00000000-0008-0000-0500-00000A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0 – No clear plan.</a:t>
              </a:r>
            </a:p>
          </xdr:txBody>
        </xdr:sp>
        <xdr:clientData/>
      </xdr:twoCellAnchor>
    </mc:Choice>
    <mc:Fallback/>
  </mc:AlternateContent>
  <xdr:twoCellAnchor>
    <xdr:from>
      <xdr:col>2</xdr:col>
      <xdr:colOff>9524</xdr:colOff>
      <xdr:row>26</xdr:row>
      <xdr:rowOff>9523</xdr:rowOff>
    </xdr:from>
    <xdr:to>
      <xdr:col>3</xdr:col>
      <xdr:colOff>1152524</xdr:colOff>
      <xdr:row>27</xdr:row>
      <xdr:rowOff>0</xdr:rowOff>
    </xdr:to>
    <xdr:sp macro="" textlink="">
      <xdr:nvSpPr>
        <xdr:cNvPr id="39" name="TextBox 38">
          <a:extLst>
            <a:ext uri="{FF2B5EF4-FFF2-40B4-BE49-F238E27FC236}">
              <a16:creationId xmlns:a16="http://schemas.microsoft.com/office/drawing/2014/main" id="{00000000-0008-0000-0500-000027000000}"/>
            </a:ext>
          </a:extLst>
        </xdr:cNvPr>
        <xdr:cNvSpPr txBox="1"/>
      </xdr:nvSpPr>
      <xdr:spPr>
        <a:xfrm>
          <a:off x="8169274" y="1708148"/>
          <a:ext cx="4333875" cy="16414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10000"/>
            </a:lnSpc>
            <a:spcAft>
              <a:spcPts val="600"/>
            </a:spcAft>
          </a:pPr>
          <a:r>
            <a:rPr lang="en-US" sz="900" b="0" i="0" u="none" strike="noStrike">
              <a:solidFill>
                <a:sysClr val="windowText" lastClr="000000"/>
              </a:solidFill>
              <a:latin typeface="Arial"/>
              <a:cs typeface="Arial"/>
            </a:rPr>
            <a:t>This assessment covers both the adequacy of coverage (will insurance pay out enough?) and the extent of coverage (are enough people and businesses insured?)</a:t>
          </a:r>
        </a:p>
        <a:p>
          <a:pPr>
            <a:lnSpc>
              <a:spcPct val="110000"/>
            </a:lnSpc>
            <a:spcAft>
              <a:spcPts val="600"/>
            </a:spcAft>
          </a:pPr>
          <a:r>
            <a:rPr lang="en-US" sz="900" b="0" i="0" u="none" strike="noStrike">
              <a:solidFill>
                <a:sysClr val="windowText" lastClr="000000"/>
              </a:solidFill>
              <a:latin typeface="Arial"/>
              <a:cs typeface="Arial"/>
            </a:rPr>
            <a:t>Consider levels of insurance for:</a:t>
          </a:r>
        </a:p>
        <a:p>
          <a:pPr marL="171450" indent="-171450">
            <a:lnSpc>
              <a:spcPct val="110000"/>
            </a:lnSpc>
            <a:spcAft>
              <a:spcPts val="0"/>
            </a:spcAft>
            <a:buFont typeface="Arial" panose="020B0604020202020204" pitchFamily="34" charset="0"/>
            <a:buChar char="•"/>
          </a:pPr>
          <a:r>
            <a:rPr lang="en-US" sz="900" b="0" i="0" u="none" strike="noStrike">
              <a:solidFill>
                <a:sysClr val="windowText" lastClr="000000"/>
              </a:solidFill>
              <a:latin typeface="Arial"/>
              <a:cs typeface="Arial"/>
            </a:rPr>
            <a:t>domestic housing, contents and personal transport (e.g. car insurance)</a:t>
          </a:r>
        </a:p>
        <a:p>
          <a:pPr marL="171450" indent="-171450">
            <a:lnSpc>
              <a:spcPct val="110000"/>
            </a:lnSpc>
            <a:spcAft>
              <a:spcPts val="0"/>
            </a:spcAft>
            <a:buFont typeface="Arial" panose="020B0604020202020204" pitchFamily="34" charset="0"/>
            <a:buChar char="•"/>
          </a:pPr>
          <a:r>
            <a:rPr lang="en-US" sz="900" b="0" i="0" u="none" strike="noStrike">
              <a:solidFill>
                <a:sysClr val="windowText" lastClr="000000"/>
              </a:solidFill>
              <a:latin typeface="Arial"/>
              <a:cs typeface="Arial"/>
            </a:rPr>
            <a:t>commercial and public infrastructure.</a:t>
          </a:r>
        </a:p>
        <a:p>
          <a:pPr>
            <a:lnSpc>
              <a:spcPct val="110000"/>
            </a:lnSpc>
            <a:spcBef>
              <a:spcPts val="600"/>
            </a:spcBef>
            <a:spcAft>
              <a:spcPts val="600"/>
            </a:spcAft>
          </a:pPr>
          <a:r>
            <a:rPr lang="en-US" sz="900" b="0" i="0" u="none" strike="noStrike">
              <a:solidFill>
                <a:sysClr val="windowText" lastClr="000000"/>
              </a:solidFill>
              <a:latin typeface="Arial"/>
              <a:cs typeface="Arial"/>
            </a:rPr>
            <a:t>Personal health insurance is not included.</a:t>
          </a:r>
        </a:p>
      </xdr:txBody>
    </xdr:sp>
    <xdr:clientData/>
  </xdr:twoCellAnchor>
  <xdr:twoCellAnchor>
    <xdr:from>
      <xdr:col>0</xdr:col>
      <xdr:colOff>314324</xdr:colOff>
      <xdr:row>26</xdr:row>
      <xdr:rowOff>0</xdr:rowOff>
    </xdr:from>
    <xdr:to>
      <xdr:col>1</xdr:col>
      <xdr:colOff>8258175</xdr:colOff>
      <xdr:row>26</xdr:row>
      <xdr:rowOff>1657349</xdr:rowOff>
    </xdr:to>
    <xdr:sp macro="" textlink="">
      <xdr:nvSpPr>
        <xdr:cNvPr id="40" name="TextBox 39">
          <a:extLst>
            <a:ext uri="{FF2B5EF4-FFF2-40B4-BE49-F238E27FC236}">
              <a16:creationId xmlns:a16="http://schemas.microsoft.com/office/drawing/2014/main" id="{00000000-0008-0000-0500-000028000000}"/>
            </a:ext>
          </a:extLst>
        </xdr:cNvPr>
        <xdr:cNvSpPr txBox="1"/>
      </xdr:nvSpPr>
      <xdr:spPr>
        <a:xfrm>
          <a:off x="314324" y="1698625"/>
          <a:ext cx="7842251" cy="1657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10000"/>
            </a:lnSpc>
            <a:spcAft>
              <a:spcPts val="600"/>
            </a:spcAft>
          </a:pPr>
          <a:r>
            <a:rPr lang="en-US" sz="900" b="0" i="0" u="none" strike="noStrike">
              <a:solidFill>
                <a:sysClr val="windowText" lastClr="000000"/>
              </a:solidFill>
              <a:latin typeface="Arial"/>
              <a:cs typeface="Arial"/>
            </a:rPr>
            <a:t>What level of insurance cover exists in the city, across all sectors – business and community?</a:t>
          </a:r>
        </a:p>
      </xdr:txBody>
    </xdr:sp>
    <xdr:clientData/>
  </xdr:twoCellAnchor>
  <mc:AlternateContent xmlns:mc="http://schemas.openxmlformats.org/markup-compatibility/2006">
    <mc:Choice xmlns:a14="http://schemas.microsoft.com/office/drawing/2010/main" Requires="a14">
      <xdr:twoCellAnchor editAs="oneCell">
        <xdr:from>
          <xdr:col>1</xdr:col>
          <xdr:colOff>50800</xdr:colOff>
          <xdr:row>28</xdr:row>
          <xdr:rowOff>0</xdr:rowOff>
        </xdr:from>
        <xdr:to>
          <xdr:col>1</xdr:col>
          <xdr:colOff>7823200</xdr:colOff>
          <xdr:row>32</xdr:row>
          <xdr:rowOff>12700</xdr:rowOff>
        </xdr:to>
        <xdr:sp macro="" textlink="">
          <xdr:nvSpPr>
            <xdr:cNvPr id="15371" name="Group Box 11" hidden="1">
              <a:extLst>
                <a:ext uri="{63B3BB69-23CF-44E3-9099-C40C66FF867C}">
                  <a14:compatExt spid="_x0000_s15371"/>
                </a:ext>
                <a:ext uri="{FF2B5EF4-FFF2-40B4-BE49-F238E27FC236}">
                  <a16:creationId xmlns:a16="http://schemas.microsoft.com/office/drawing/2014/main" id="{00000000-0008-0000-0500-00000B3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28</xdr:row>
          <xdr:rowOff>12700</xdr:rowOff>
        </xdr:from>
        <xdr:to>
          <xdr:col>1</xdr:col>
          <xdr:colOff>7797800</xdr:colOff>
          <xdr:row>29</xdr:row>
          <xdr:rowOff>0</xdr:rowOff>
        </xdr:to>
        <xdr:sp macro="" textlink="">
          <xdr:nvSpPr>
            <xdr:cNvPr id="15372" name="Option Button 12" hidden="1">
              <a:extLst>
                <a:ext uri="{63B3BB69-23CF-44E3-9099-C40C66FF867C}">
                  <a14:compatExt spid="_x0000_s15372"/>
                </a:ext>
                <a:ext uri="{FF2B5EF4-FFF2-40B4-BE49-F238E27FC236}">
                  <a16:creationId xmlns:a16="http://schemas.microsoft.com/office/drawing/2014/main" id="{00000000-0008-0000-0500-00000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3 – The uptake for insurance products across all sectors / services is high.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29</xdr:row>
          <xdr:rowOff>12700</xdr:rowOff>
        </xdr:from>
        <xdr:to>
          <xdr:col>1</xdr:col>
          <xdr:colOff>7797800</xdr:colOff>
          <xdr:row>30</xdr:row>
          <xdr:rowOff>0</xdr:rowOff>
        </xdr:to>
        <xdr:sp macro="" textlink="">
          <xdr:nvSpPr>
            <xdr:cNvPr id="15373" name="Option Button 13" hidden="1">
              <a:extLst>
                <a:ext uri="{63B3BB69-23CF-44E3-9099-C40C66FF867C}">
                  <a14:compatExt spid="_x0000_s15373"/>
                </a:ext>
                <a:ext uri="{FF2B5EF4-FFF2-40B4-BE49-F238E27FC236}">
                  <a16:creationId xmlns:a16="http://schemas.microsoft.com/office/drawing/2014/main" id="{00000000-0008-0000-0500-00000D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2 – The level of insurance varies significantly by sector or by area. The city actively promotes insurance cover across all sectors.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30</xdr:row>
          <xdr:rowOff>12700</xdr:rowOff>
        </xdr:from>
        <xdr:to>
          <xdr:col>1</xdr:col>
          <xdr:colOff>7797800</xdr:colOff>
          <xdr:row>31</xdr:row>
          <xdr:rowOff>0</xdr:rowOff>
        </xdr:to>
        <xdr:sp macro="" textlink="">
          <xdr:nvSpPr>
            <xdr:cNvPr id="15374" name="Option Button 14" hidden="1">
              <a:extLst>
                <a:ext uri="{63B3BB69-23CF-44E3-9099-C40C66FF867C}">
                  <a14:compatExt spid="_x0000_s15374"/>
                </a:ext>
                <a:ext uri="{FF2B5EF4-FFF2-40B4-BE49-F238E27FC236}">
                  <a16:creationId xmlns:a16="http://schemas.microsoft.com/office/drawing/2014/main" id="{00000000-0008-0000-0500-00000E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1 – The level of insurance varies significantly by sector or by area. The city is not actively promoting greater uptake of insurance products.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31</xdr:row>
          <xdr:rowOff>12700</xdr:rowOff>
        </xdr:from>
        <xdr:to>
          <xdr:col>1</xdr:col>
          <xdr:colOff>7797800</xdr:colOff>
          <xdr:row>32</xdr:row>
          <xdr:rowOff>0</xdr:rowOff>
        </xdr:to>
        <xdr:sp macro="" textlink="">
          <xdr:nvSpPr>
            <xdr:cNvPr id="15375" name="Option Button 15" hidden="1">
              <a:extLst>
                <a:ext uri="{63B3BB69-23CF-44E3-9099-C40C66FF867C}">
                  <a14:compatExt spid="_x0000_s15375"/>
                </a:ext>
                <a:ext uri="{FF2B5EF4-FFF2-40B4-BE49-F238E27FC236}">
                  <a16:creationId xmlns:a16="http://schemas.microsoft.com/office/drawing/2014/main" id="{00000000-0008-0000-0500-00000F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0 – Little or no insurance cover exists in the city.</a:t>
              </a:r>
            </a:p>
          </xdr:txBody>
        </xdr:sp>
        <xdr:clientData/>
      </xdr:twoCellAnchor>
    </mc:Choice>
    <mc:Fallback/>
  </mc:AlternateContent>
  <xdr:twoCellAnchor>
    <xdr:from>
      <xdr:col>2</xdr:col>
      <xdr:colOff>9524</xdr:colOff>
      <xdr:row>37</xdr:row>
      <xdr:rowOff>9523</xdr:rowOff>
    </xdr:from>
    <xdr:to>
      <xdr:col>3</xdr:col>
      <xdr:colOff>1152524</xdr:colOff>
      <xdr:row>38</xdr:row>
      <xdr:rowOff>0</xdr:rowOff>
    </xdr:to>
    <xdr:sp macro="" textlink="">
      <xdr:nvSpPr>
        <xdr:cNvPr id="46" name="TextBox 45">
          <a:extLst>
            <a:ext uri="{FF2B5EF4-FFF2-40B4-BE49-F238E27FC236}">
              <a16:creationId xmlns:a16="http://schemas.microsoft.com/office/drawing/2014/main" id="{00000000-0008-0000-0500-00002E000000}"/>
            </a:ext>
          </a:extLst>
        </xdr:cNvPr>
        <xdr:cNvSpPr txBox="1"/>
      </xdr:nvSpPr>
      <xdr:spPr>
        <a:xfrm>
          <a:off x="8169274" y="1708148"/>
          <a:ext cx="4333875" cy="16414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10000"/>
            </a:lnSpc>
            <a:spcAft>
              <a:spcPts val="600"/>
            </a:spcAft>
          </a:pPr>
          <a:endParaRPr lang="en-US" sz="1000" b="0" i="0" u="none" strike="noStrike">
            <a:solidFill>
              <a:sysClr val="windowText" lastClr="000000"/>
            </a:solidFill>
            <a:latin typeface="Arial"/>
            <a:cs typeface="Arial"/>
          </a:endParaRPr>
        </a:p>
      </xdr:txBody>
    </xdr:sp>
    <xdr:clientData/>
  </xdr:twoCellAnchor>
  <xdr:twoCellAnchor>
    <xdr:from>
      <xdr:col>0</xdr:col>
      <xdr:colOff>314324</xdr:colOff>
      <xdr:row>37</xdr:row>
      <xdr:rowOff>0</xdr:rowOff>
    </xdr:from>
    <xdr:to>
      <xdr:col>1</xdr:col>
      <xdr:colOff>8258175</xdr:colOff>
      <xdr:row>37</xdr:row>
      <xdr:rowOff>1657349</xdr:rowOff>
    </xdr:to>
    <xdr:sp macro="" textlink="">
      <xdr:nvSpPr>
        <xdr:cNvPr id="47" name="TextBox 46">
          <a:extLst>
            <a:ext uri="{FF2B5EF4-FFF2-40B4-BE49-F238E27FC236}">
              <a16:creationId xmlns:a16="http://schemas.microsoft.com/office/drawing/2014/main" id="{00000000-0008-0000-0500-00002F000000}"/>
            </a:ext>
          </a:extLst>
        </xdr:cNvPr>
        <xdr:cNvSpPr txBox="1"/>
      </xdr:nvSpPr>
      <xdr:spPr>
        <a:xfrm>
          <a:off x="314324" y="1698625"/>
          <a:ext cx="7842251" cy="1657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10000"/>
            </a:lnSpc>
            <a:spcAft>
              <a:spcPts val="600"/>
            </a:spcAft>
          </a:pPr>
          <a:r>
            <a:rPr lang="en-US" sz="900" b="0" i="0" u="none" strike="noStrike">
              <a:solidFill>
                <a:sysClr val="windowText" lastClr="000000"/>
              </a:solidFill>
              <a:latin typeface="Arial"/>
              <a:cs typeface="Arial"/>
            </a:rPr>
            <a:t>What incentives exist for different sectors and segments of business and society to support resilience building?</a:t>
          </a:r>
        </a:p>
      </xdr:txBody>
    </xdr:sp>
    <xdr:clientData/>
  </xdr:twoCellAnchor>
  <mc:AlternateContent xmlns:mc="http://schemas.openxmlformats.org/markup-compatibility/2006">
    <mc:Choice xmlns:a14="http://schemas.microsoft.com/office/drawing/2010/main" Requires="a14">
      <xdr:twoCellAnchor editAs="oneCell">
        <xdr:from>
          <xdr:col>1</xdr:col>
          <xdr:colOff>50800</xdr:colOff>
          <xdr:row>39</xdr:row>
          <xdr:rowOff>0</xdr:rowOff>
        </xdr:from>
        <xdr:to>
          <xdr:col>1</xdr:col>
          <xdr:colOff>7823200</xdr:colOff>
          <xdr:row>43</xdr:row>
          <xdr:rowOff>12700</xdr:rowOff>
        </xdr:to>
        <xdr:sp macro="" textlink="">
          <xdr:nvSpPr>
            <xdr:cNvPr id="15376" name="Group Box 16" hidden="1">
              <a:extLst>
                <a:ext uri="{63B3BB69-23CF-44E3-9099-C40C66FF867C}">
                  <a14:compatExt spid="_x0000_s15376"/>
                </a:ext>
                <a:ext uri="{FF2B5EF4-FFF2-40B4-BE49-F238E27FC236}">
                  <a16:creationId xmlns:a16="http://schemas.microsoft.com/office/drawing/2014/main" id="{00000000-0008-0000-0500-0000103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39</xdr:row>
          <xdr:rowOff>12700</xdr:rowOff>
        </xdr:from>
        <xdr:to>
          <xdr:col>1</xdr:col>
          <xdr:colOff>7797800</xdr:colOff>
          <xdr:row>40</xdr:row>
          <xdr:rowOff>0</xdr:rowOff>
        </xdr:to>
        <xdr:sp macro="" textlink="">
          <xdr:nvSpPr>
            <xdr:cNvPr id="15377" name="Option Button 17" hidden="1">
              <a:extLst>
                <a:ext uri="{63B3BB69-23CF-44E3-9099-C40C66FF867C}">
                  <a14:compatExt spid="_x0000_s15377"/>
                </a:ext>
                <a:ext uri="{FF2B5EF4-FFF2-40B4-BE49-F238E27FC236}">
                  <a16:creationId xmlns:a16="http://schemas.microsoft.com/office/drawing/2014/main" id="{00000000-0008-0000-0500-000011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3 – A range of incentives exist, across all sectors to increase resilience, and these meet known needs.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40</xdr:row>
          <xdr:rowOff>12700</xdr:rowOff>
        </xdr:from>
        <xdr:to>
          <xdr:col>1</xdr:col>
          <xdr:colOff>7797800</xdr:colOff>
          <xdr:row>41</xdr:row>
          <xdr:rowOff>0</xdr:rowOff>
        </xdr:to>
        <xdr:sp macro="" textlink="">
          <xdr:nvSpPr>
            <xdr:cNvPr id="15378" name="Option Button 18" hidden="1">
              <a:extLst>
                <a:ext uri="{63B3BB69-23CF-44E3-9099-C40C66FF867C}">
                  <a14:compatExt spid="_x0000_s15378"/>
                </a:ext>
                <a:ext uri="{FF2B5EF4-FFF2-40B4-BE49-F238E27FC236}">
                  <a16:creationId xmlns:a16="http://schemas.microsoft.com/office/drawing/2014/main" id="{00000000-0008-0000-0500-000012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2  – A range incentives exist, across all sectors to increase resilience, but there are known gaps / opportunities.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41</xdr:row>
          <xdr:rowOff>12700</xdr:rowOff>
        </xdr:from>
        <xdr:to>
          <xdr:col>1</xdr:col>
          <xdr:colOff>7797800</xdr:colOff>
          <xdr:row>42</xdr:row>
          <xdr:rowOff>0</xdr:rowOff>
        </xdr:to>
        <xdr:sp macro="" textlink="">
          <xdr:nvSpPr>
            <xdr:cNvPr id="15379" name="Option Button 19" hidden="1">
              <a:extLst>
                <a:ext uri="{63B3BB69-23CF-44E3-9099-C40C66FF867C}">
                  <a14:compatExt spid="_x0000_s15379"/>
                </a:ext>
                <a:ext uri="{FF2B5EF4-FFF2-40B4-BE49-F238E27FC236}">
                  <a16:creationId xmlns:a16="http://schemas.microsoft.com/office/drawing/2014/main" id="{00000000-0008-0000-0500-000013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1 – Some incentives exist, but it is patchy.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42</xdr:row>
          <xdr:rowOff>12700</xdr:rowOff>
        </xdr:from>
        <xdr:to>
          <xdr:col>1</xdr:col>
          <xdr:colOff>7797800</xdr:colOff>
          <xdr:row>43</xdr:row>
          <xdr:rowOff>0</xdr:rowOff>
        </xdr:to>
        <xdr:sp macro="" textlink="">
          <xdr:nvSpPr>
            <xdr:cNvPr id="15380" name="Option Button 20" hidden="1">
              <a:extLst>
                <a:ext uri="{63B3BB69-23CF-44E3-9099-C40C66FF867C}">
                  <a14:compatExt spid="_x0000_s15380"/>
                </a:ext>
                <a:ext uri="{FF2B5EF4-FFF2-40B4-BE49-F238E27FC236}">
                  <a16:creationId xmlns:a16="http://schemas.microsoft.com/office/drawing/2014/main" id="{00000000-0008-0000-0500-000014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0 – Few or no incentives exist.</a:t>
              </a:r>
            </a:p>
          </xdr:txBody>
        </xdr:sp>
        <xdr:clientData/>
      </xdr:twoCellAnchor>
    </mc:Choice>
    <mc:Fallback/>
  </mc:AlternateContent>
  <xdr:twoCellAnchor>
    <xdr:from>
      <xdr:col>1</xdr:col>
      <xdr:colOff>5458255</xdr:colOff>
      <xdr:row>0</xdr:row>
      <xdr:rowOff>530229</xdr:rowOff>
    </xdr:from>
    <xdr:to>
      <xdr:col>1</xdr:col>
      <xdr:colOff>5788514</xdr:colOff>
      <xdr:row>0</xdr:row>
      <xdr:rowOff>860488</xdr:rowOff>
    </xdr:to>
    <xdr:pic>
      <xdr:nvPicPr>
        <xdr:cNvPr id="56" name="Picture 55">
          <a:hlinkClick xmlns:r="http://schemas.openxmlformats.org/officeDocument/2006/relationships" r:id="rId2"/>
          <a:extLst>
            <a:ext uri="{FF2B5EF4-FFF2-40B4-BE49-F238E27FC236}">
              <a16:creationId xmlns:a16="http://schemas.microsoft.com/office/drawing/2014/main" id="{00000000-0008-0000-0500-000038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772580" y="530229"/>
          <a:ext cx="330259" cy="330259"/>
        </a:xfrm>
        <a:prstGeom prst="rect">
          <a:avLst/>
        </a:prstGeom>
      </xdr:spPr>
    </xdr:pic>
    <xdr:clientData/>
  </xdr:twoCellAnchor>
  <xdr:twoCellAnchor>
    <xdr:from>
      <xdr:col>1</xdr:col>
      <xdr:colOff>5874454</xdr:colOff>
      <xdr:row>0</xdr:row>
      <xdr:rowOff>530229</xdr:rowOff>
    </xdr:from>
    <xdr:to>
      <xdr:col>1</xdr:col>
      <xdr:colOff>6204713</xdr:colOff>
      <xdr:row>0</xdr:row>
      <xdr:rowOff>860488</xdr:rowOff>
    </xdr:to>
    <xdr:pic>
      <xdr:nvPicPr>
        <xdr:cNvPr id="57" name="Picture 56">
          <a:hlinkClick xmlns:r="http://schemas.openxmlformats.org/officeDocument/2006/relationships" r:id="rId4"/>
          <a:extLst>
            <a:ext uri="{FF2B5EF4-FFF2-40B4-BE49-F238E27FC236}">
              <a16:creationId xmlns:a16="http://schemas.microsoft.com/office/drawing/2014/main" id="{00000000-0008-0000-0500-000039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188779" y="530229"/>
          <a:ext cx="330259" cy="330259"/>
        </a:xfrm>
        <a:prstGeom prst="rect">
          <a:avLst/>
        </a:prstGeom>
      </xdr:spPr>
    </xdr:pic>
    <xdr:clientData/>
  </xdr:twoCellAnchor>
  <xdr:twoCellAnchor>
    <xdr:from>
      <xdr:col>1</xdr:col>
      <xdr:colOff>6290653</xdr:colOff>
      <xdr:row>0</xdr:row>
      <xdr:rowOff>530229</xdr:rowOff>
    </xdr:from>
    <xdr:to>
      <xdr:col>1</xdr:col>
      <xdr:colOff>6620912</xdr:colOff>
      <xdr:row>0</xdr:row>
      <xdr:rowOff>860488</xdr:rowOff>
    </xdr:to>
    <xdr:pic>
      <xdr:nvPicPr>
        <xdr:cNvPr id="58" name="Picture 57">
          <a:extLst>
            <a:ext uri="{FF2B5EF4-FFF2-40B4-BE49-F238E27FC236}">
              <a16:creationId xmlns:a16="http://schemas.microsoft.com/office/drawing/2014/main" id="{00000000-0008-0000-0500-00003A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6604978" y="530229"/>
          <a:ext cx="330259" cy="330259"/>
        </a:xfrm>
        <a:prstGeom prst="rect">
          <a:avLst/>
        </a:prstGeom>
      </xdr:spPr>
    </xdr:pic>
    <xdr:clientData/>
  </xdr:twoCellAnchor>
  <xdr:twoCellAnchor>
    <xdr:from>
      <xdr:col>1</xdr:col>
      <xdr:colOff>6706852</xdr:colOff>
      <xdr:row>0</xdr:row>
      <xdr:rowOff>530229</xdr:rowOff>
    </xdr:from>
    <xdr:to>
      <xdr:col>1</xdr:col>
      <xdr:colOff>7037111</xdr:colOff>
      <xdr:row>0</xdr:row>
      <xdr:rowOff>860488</xdr:rowOff>
    </xdr:to>
    <xdr:pic>
      <xdr:nvPicPr>
        <xdr:cNvPr id="59" name="Picture 58">
          <a:hlinkClick xmlns:r="http://schemas.openxmlformats.org/officeDocument/2006/relationships" r:id="rId7"/>
          <a:extLst>
            <a:ext uri="{FF2B5EF4-FFF2-40B4-BE49-F238E27FC236}">
              <a16:creationId xmlns:a16="http://schemas.microsoft.com/office/drawing/2014/main" id="{00000000-0008-0000-0500-00003B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7021177" y="530229"/>
          <a:ext cx="330259" cy="330259"/>
        </a:xfrm>
        <a:prstGeom prst="rect">
          <a:avLst/>
        </a:prstGeom>
      </xdr:spPr>
    </xdr:pic>
    <xdr:clientData/>
  </xdr:twoCellAnchor>
  <xdr:twoCellAnchor>
    <xdr:from>
      <xdr:col>1</xdr:col>
      <xdr:colOff>7123051</xdr:colOff>
      <xdr:row>0</xdr:row>
      <xdr:rowOff>530229</xdr:rowOff>
    </xdr:from>
    <xdr:to>
      <xdr:col>1</xdr:col>
      <xdr:colOff>7453310</xdr:colOff>
      <xdr:row>0</xdr:row>
      <xdr:rowOff>860488</xdr:rowOff>
    </xdr:to>
    <xdr:pic>
      <xdr:nvPicPr>
        <xdr:cNvPr id="60" name="Picture 59">
          <a:hlinkClick xmlns:r="http://schemas.openxmlformats.org/officeDocument/2006/relationships" r:id="rId9"/>
          <a:extLst>
            <a:ext uri="{FF2B5EF4-FFF2-40B4-BE49-F238E27FC236}">
              <a16:creationId xmlns:a16="http://schemas.microsoft.com/office/drawing/2014/main" id="{00000000-0008-0000-0500-00003C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7437376" y="530229"/>
          <a:ext cx="330259" cy="330259"/>
        </a:xfrm>
        <a:prstGeom prst="rect">
          <a:avLst/>
        </a:prstGeom>
      </xdr:spPr>
    </xdr:pic>
    <xdr:clientData/>
  </xdr:twoCellAnchor>
  <xdr:twoCellAnchor>
    <xdr:from>
      <xdr:col>1</xdr:col>
      <xdr:colOff>7539250</xdr:colOff>
      <xdr:row>0</xdr:row>
      <xdr:rowOff>530229</xdr:rowOff>
    </xdr:from>
    <xdr:to>
      <xdr:col>2</xdr:col>
      <xdr:colOff>30434</xdr:colOff>
      <xdr:row>0</xdr:row>
      <xdr:rowOff>860488</xdr:rowOff>
    </xdr:to>
    <xdr:pic>
      <xdr:nvPicPr>
        <xdr:cNvPr id="61" name="Picture 60">
          <a:hlinkClick xmlns:r="http://schemas.openxmlformats.org/officeDocument/2006/relationships" r:id="rId11"/>
          <a:extLst>
            <a:ext uri="{FF2B5EF4-FFF2-40B4-BE49-F238E27FC236}">
              <a16:creationId xmlns:a16="http://schemas.microsoft.com/office/drawing/2014/main" id="{00000000-0008-0000-0500-00003D00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7853575" y="530229"/>
          <a:ext cx="330259" cy="330259"/>
        </a:xfrm>
        <a:prstGeom prst="rect">
          <a:avLst/>
        </a:prstGeom>
      </xdr:spPr>
    </xdr:pic>
    <xdr:clientData/>
  </xdr:twoCellAnchor>
  <xdr:twoCellAnchor>
    <xdr:from>
      <xdr:col>2</xdr:col>
      <xdr:colOff>116374</xdr:colOff>
      <xdr:row>0</xdr:row>
      <xdr:rowOff>530229</xdr:rowOff>
    </xdr:from>
    <xdr:to>
      <xdr:col>2</xdr:col>
      <xdr:colOff>446633</xdr:colOff>
      <xdr:row>0</xdr:row>
      <xdr:rowOff>860488</xdr:rowOff>
    </xdr:to>
    <xdr:pic>
      <xdr:nvPicPr>
        <xdr:cNvPr id="62" name="Picture 61">
          <a:hlinkClick xmlns:r="http://schemas.openxmlformats.org/officeDocument/2006/relationships" r:id="rId13"/>
          <a:extLst>
            <a:ext uri="{FF2B5EF4-FFF2-40B4-BE49-F238E27FC236}">
              <a16:creationId xmlns:a16="http://schemas.microsoft.com/office/drawing/2014/main" id="{00000000-0008-0000-0500-00003E00000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8269774" y="530229"/>
          <a:ext cx="330259" cy="330259"/>
        </a:xfrm>
        <a:prstGeom prst="rect">
          <a:avLst/>
        </a:prstGeom>
      </xdr:spPr>
    </xdr:pic>
    <xdr:clientData/>
  </xdr:twoCellAnchor>
  <xdr:twoCellAnchor>
    <xdr:from>
      <xdr:col>2</xdr:col>
      <xdr:colOff>532573</xdr:colOff>
      <xdr:row>0</xdr:row>
      <xdr:rowOff>530229</xdr:rowOff>
    </xdr:from>
    <xdr:to>
      <xdr:col>2</xdr:col>
      <xdr:colOff>862832</xdr:colOff>
      <xdr:row>0</xdr:row>
      <xdr:rowOff>860488</xdr:rowOff>
    </xdr:to>
    <xdr:pic>
      <xdr:nvPicPr>
        <xdr:cNvPr id="63" name="Picture 62">
          <a:hlinkClick xmlns:r="http://schemas.openxmlformats.org/officeDocument/2006/relationships" r:id="rId15"/>
          <a:extLst>
            <a:ext uri="{FF2B5EF4-FFF2-40B4-BE49-F238E27FC236}">
              <a16:creationId xmlns:a16="http://schemas.microsoft.com/office/drawing/2014/main" id="{00000000-0008-0000-0500-00003F000000}"/>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8685973" y="530229"/>
          <a:ext cx="330259" cy="330259"/>
        </a:xfrm>
        <a:prstGeom prst="rect">
          <a:avLst/>
        </a:prstGeom>
      </xdr:spPr>
    </xdr:pic>
    <xdr:clientData/>
  </xdr:twoCellAnchor>
  <xdr:twoCellAnchor>
    <xdr:from>
      <xdr:col>2</xdr:col>
      <xdr:colOff>948772</xdr:colOff>
      <xdr:row>0</xdr:row>
      <xdr:rowOff>530229</xdr:rowOff>
    </xdr:from>
    <xdr:to>
      <xdr:col>2</xdr:col>
      <xdr:colOff>1279031</xdr:colOff>
      <xdr:row>0</xdr:row>
      <xdr:rowOff>860488</xdr:rowOff>
    </xdr:to>
    <xdr:pic>
      <xdr:nvPicPr>
        <xdr:cNvPr id="64" name="Picture 63">
          <a:hlinkClick xmlns:r="http://schemas.openxmlformats.org/officeDocument/2006/relationships" r:id="rId17"/>
          <a:extLst>
            <a:ext uri="{FF2B5EF4-FFF2-40B4-BE49-F238E27FC236}">
              <a16:creationId xmlns:a16="http://schemas.microsoft.com/office/drawing/2014/main" id="{00000000-0008-0000-0500-000040000000}"/>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a:off x="9102172" y="530229"/>
          <a:ext cx="330259" cy="330259"/>
        </a:xfrm>
        <a:prstGeom prst="rect">
          <a:avLst/>
        </a:prstGeom>
      </xdr:spPr>
    </xdr:pic>
    <xdr:clientData/>
  </xdr:twoCellAnchor>
  <xdr:twoCellAnchor>
    <xdr:from>
      <xdr:col>2</xdr:col>
      <xdr:colOff>1364971</xdr:colOff>
      <xdr:row>0</xdr:row>
      <xdr:rowOff>530229</xdr:rowOff>
    </xdr:from>
    <xdr:to>
      <xdr:col>2</xdr:col>
      <xdr:colOff>1695230</xdr:colOff>
      <xdr:row>0</xdr:row>
      <xdr:rowOff>860488</xdr:rowOff>
    </xdr:to>
    <xdr:pic>
      <xdr:nvPicPr>
        <xdr:cNvPr id="65" name="Picture 64">
          <a:hlinkClick xmlns:r="http://schemas.openxmlformats.org/officeDocument/2006/relationships" r:id="rId19"/>
          <a:extLst>
            <a:ext uri="{FF2B5EF4-FFF2-40B4-BE49-F238E27FC236}">
              <a16:creationId xmlns:a16="http://schemas.microsoft.com/office/drawing/2014/main" id="{00000000-0008-0000-0500-000041000000}"/>
            </a:ext>
          </a:extLst>
        </xdr:cNvPr>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Lst>
        </a:blip>
        <a:stretch>
          <a:fillRect/>
        </a:stretch>
      </xdr:blipFill>
      <xdr:spPr>
        <a:xfrm>
          <a:off x="9518371" y="530229"/>
          <a:ext cx="330259" cy="330259"/>
        </a:xfrm>
        <a:prstGeom prst="rect">
          <a:avLst/>
        </a:prstGeom>
      </xdr:spPr>
    </xdr:pic>
    <xdr:clientData/>
  </xdr:twoCellAnchor>
  <xdr:twoCellAnchor>
    <xdr:from>
      <xdr:col>1</xdr:col>
      <xdr:colOff>4638675</xdr:colOff>
      <xdr:row>0</xdr:row>
      <xdr:rowOff>530229</xdr:rowOff>
    </xdr:from>
    <xdr:to>
      <xdr:col>1</xdr:col>
      <xdr:colOff>4962525</xdr:colOff>
      <xdr:row>0</xdr:row>
      <xdr:rowOff>854079</xdr:rowOff>
    </xdr:to>
    <xdr:grpSp>
      <xdr:nvGrpSpPr>
        <xdr:cNvPr id="66" name="Group 65">
          <a:hlinkClick xmlns:r="http://schemas.openxmlformats.org/officeDocument/2006/relationships" r:id="rId21"/>
          <a:extLst>
            <a:ext uri="{FF2B5EF4-FFF2-40B4-BE49-F238E27FC236}">
              <a16:creationId xmlns:a16="http://schemas.microsoft.com/office/drawing/2014/main" id="{00000000-0008-0000-0500-000042000000}"/>
            </a:ext>
          </a:extLst>
        </xdr:cNvPr>
        <xdr:cNvGrpSpPr/>
      </xdr:nvGrpSpPr>
      <xdr:grpSpPr>
        <a:xfrm>
          <a:off x="4962525" y="530229"/>
          <a:ext cx="323850" cy="323850"/>
          <a:chOff x="4980214" y="457200"/>
          <a:chExt cx="323850" cy="323850"/>
        </a:xfrm>
      </xdr:grpSpPr>
      <xdr:sp macro="" textlink="">
        <xdr:nvSpPr>
          <xdr:cNvPr id="86" name="Oval 85">
            <a:extLst>
              <a:ext uri="{FF2B5EF4-FFF2-40B4-BE49-F238E27FC236}">
                <a16:creationId xmlns:a16="http://schemas.microsoft.com/office/drawing/2014/main" id="{00000000-0008-0000-0500-000056000000}"/>
              </a:ext>
            </a:extLst>
          </xdr:cNvPr>
          <xdr:cNvSpPr/>
        </xdr:nvSpPr>
        <xdr:spPr>
          <a:xfrm>
            <a:off x="4980214" y="457200"/>
            <a:ext cx="323850" cy="323850"/>
          </a:xfrm>
          <a:prstGeom prst="ellipse">
            <a:avLst/>
          </a:prstGeom>
          <a:solidFill>
            <a:srgbClr val="00AEE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pic>
        <xdr:nvPicPr>
          <xdr:cNvPr id="87" name="imageLogo" descr="HOME, HOUSE, SILHOUETTE, ICON, BUILDING  Public Domain Pictures ">
            <a:extLst>
              <a:ext uri="{FF2B5EF4-FFF2-40B4-BE49-F238E27FC236}">
                <a16:creationId xmlns:a16="http://schemas.microsoft.com/office/drawing/2014/main" id="{00000000-0008-0000-0500-000057000000}"/>
              </a:ext>
            </a:extLst>
          </xdr:cNvPr>
          <xdr:cNvPicPr>
            <a:picLocks noChangeAspect="1" noChangeArrowheads="1"/>
          </xdr:cNvPicPr>
        </xdr:nvPicPr>
        <xdr:blipFill>
          <a:blip xmlns:r="http://schemas.openxmlformats.org/officeDocument/2006/relationships" r:embed="rId22" cstate="print">
            <a:extLst>
              <a:ext uri="{BEBA8EAE-BF5A-486C-A8C5-ECC9F3942E4B}">
                <a14:imgProps xmlns:a14="http://schemas.microsoft.com/office/drawing/2010/main">
                  <a14:imgLayer r:embed="rId23">
                    <a14:imgEffect>
                      <a14:brightnessContrast bright="100000"/>
                    </a14:imgEffect>
                  </a14:imgLayer>
                </a14:imgProps>
              </a:ext>
              <a:ext uri="{28A0092B-C50C-407E-A947-70E740481C1C}">
                <a14:useLocalDpi xmlns:a14="http://schemas.microsoft.com/office/drawing/2010/main" val="0"/>
              </a:ext>
            </a:extLst>
          </a:blip>
          <a:srcRect/>
          <a:stretch>
            <a:fillRect/>
          </a:stretch>
        </xdr:blipFill>
        <xdr:spPr bwMode="auto">
          <a:xfrm>
            <a:off x="5051425" y="524826"/>
            <a:ext cx="190500" cy="180023"/>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1</xdr:col>
      <xdr:colOff>5048465</xdr:colOff>
      <xdr:row>0</xdr:row>
      <xdr:rowOff>530229</xdr:rowOff>
    </xdr:from>
    <xdr:to>
      <xdr:col>1</xdr:col>
      <xdr:colOff>5372315</xdr:colOff>
      <xdr:row>0</xdr:row>
      <xdr:rowOff>854079</xdr:rowOff>
    </xdr:to>
    <xdr:grpSp>
      <xdr:nvGrpSpPr>
        <xdr:cNvPr id="67" name="Group 66">
          <a:hlinkClick xmlns:r="http://schemas.openxmlformats.org/officeDocument/2006/relationships" r:id="rId24"/>
          <a:extLst>
            <a:ext uri="{FF2B5EF4-FFF2-40B4-BE49-F238E27FC236}">
              <a16:creationId xmlns:a16="http://schemas.microsoft.com/office/drawing/2014/main" id="{00000000-0008-0000-0500-000043000000}"/>
            </a:ext>
          </a:extLst>
        </xdr:cNvPr>
        <xdr:cNvGrpSpPr/>
      </xdr:nvGrpSpPr>
      <xdr:grpSpPr>
        <a:xfrm>
          <a:off x="5372315" y="530229"/>
          <a:ext cx="323850" cy="323850"/>
          <a:chOff x="5390004" y="457200"/>
          <a:chExt cx="323850" cy="323850"/>
        </a:xfrm>
      </xdr:grpSpPr>
      <xdr:sp macro="" textlink="">
        <xdr:nvSpPr>
          <xdr:cNvPr id="82" name="Oval 81">
            <a:extLst>
              <a:ext uri="{FF2B5EF4-FFF2-40B4-BE49-F238E27FC236}">
                <a16:creationId xmlns:a16="http://schemas.microsoft.com/office/drawing/2014/main" id="{00000000-0008-0000-0500-000052000000}"/>
              </a:ext>
            </a:extLst>
          </xdr:cNvPr>
          <xdr:cNvSpPr/>
        </xdr:nvSpPr>
        <xdr:spPr>
          <a:xfrm>
            <a:off x="5390004" y="457200"/>
            <a:ext cx="323850" cy="323850"/>
          </a:xfrm>
          <a:prstGeom prst="ellipse">
            <a:avLst/>
          </a:prstGeom>
          <a:solidFill>
            <a:srgbClr val="00AEE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xnSp macro="">
        <xdr:nvCxnSpPr>
          <xdr:cNvPr id="83" name="Straight Connector 82">
            <a:extLst>
              <a:ext uri="{FF2B5EF4-FFF2-40B4-BE49-F238E27FC236}">
                <a16:creationId xmlns:a16="http://schemas.microsoft.com/office/drawing/2014/main" id="{00000000-0008-0000-0500-000053000000}"/>
              </a:ext>
            </a:extLst>
          </xdr:cNvPr>
          <xdr:cNvCxnSpPr/>
        </xdr:nvCxnSpPr>
        <xdr:spPr>
          <a:xfrm>
            <a:off x="5485770" y="564173"/>
            <a:ext cx="135549" cy="0"/>
          </a:xfrm>
          <a:prstGeom prst="line">
            <a:avLst/>
          </a:prstGeom>
          <a:ln w="28575">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84" name="Straight Connector 83">
            <a:extLst>
              <a:ext uri="{FF2B5EF4-FFF2-40B4-BE49-F238E27FC236}">
                <a16:creationId xmlns:a16="http://schemas.microsoft.com/office/drawing/2014/main" id="{00000000-0008-0000-0500-000054000000}"/>
              </a:ext>
            </a:extLst>
          </xdr:cNvPr>
          <xdr:cNvCxnSpPr/>
        </xdr:nvCxnSpPr>
        <xdr:spPr>
          <a:xfrm>
            <a:off x="5485770" y="613996"/>
            <a:ext cx="135549" cy="0"/>
          </a:xfrm>
          <a:prstGeom prst="line">
            <a:avLst/>
          </a:prstGeom>
          <a:ln w="28575">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85" name="Straight Connector 84">
            <a:extLst>
              <a:ext uri="{FF2B5EF4-FFF2-40B4-BE49-F238E27FC236}">
                <a16:creationId xmlns:a16="http://schemas.microsoft.com/office/drawing/2014/main" id="{00000000-0008-0000-0500-000055000000}"/>
              </a:ext>
            </a:extLst>
          </xdr:cNvPr>
          <xdr:cNvCxnSpPr/>
        </xdr:nvCxnSpPr>
        <xdr:spPr>
          <a:xfrm>
            <a:off x="5485770" y="667483"/>
            <a:ext cx="135549" cy="0"/>
          </a:xfrm>
          <a:prstGeom prst="line">
            <a:avLst/>
          </a:prstGeom>
          <a:ln w="28575">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4533899</xdr:colOff>
      <xdr:row>0</xdr:row>
      <xdr:rowOff>47625</xdr:rowOff>
    </xdr:from>
    <xdr:to>
      <xdr:col>3</xdr:col>
      <xdr:colOff>1085850</xdr:colOff>
      <xdr:row>0</xdr:row>
      <xdr:rowOff>495300</xdr:rowOff>
    </xdr:to>
    <xdr:sp macro="" textlink="">
      <xdr:nvSpPr>
        <xdr:cNvPr id="68" name="TextBox 67">
          <a:extLst>
            <a:ext uri="{FF2B5EF4-FFF2-40B4-BE49-F238E27FC236}">
              <a16:creationId xmlns:a16="http://schemas.microsoft.com/office/drawing/2014/main" id="{00000000-0008-0000-0500-000044000000}"/>
            </a:ext>
          </a:extLst>
        </xdr:cNvPr>
        <xdr:cNvSpPr txBox="1"/>
      </xdr:nvSpPr>
      <xdr:spPr>
        <a:xfrm>
          <a:off x="4848224" y="47625"/>
          <a:ext cx="7581901" cy="447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i="0" u="none" strike="noStrike">
              <a:solidFill>
                <a:schemeClr val="bg1"/>
              </a:solidFill>
              <a:latin typeface="Arial"/>
              <a:cs typeface="Arial"/>
            </a:rPr>
            <a:t>ESSENTIAL 3</a:t>
          </a:r>
        </a:p>
        <a:p>
          <a:r>
            <a:rPr lang="en-US" sz="1200" b="1" i="0" u="none" strike="noStrike">
              <a:solidFill>
                <a:schemeClr val="bg1"/>
              </a:solidFill>
              <a:latin typeface="Arial"/>
              <a:cs typeface="Arial"/>
            </a:rPr>
            <a:t>STRENGTHEN FINANCIAL CAPACITY FOR RESILIENCE </a:t>
          </a:r>
        </a:p>
      </xdr:txBody>
    </xdr:sp>
    <xdr:clientData/>
  </xdr:twoCellAnchor>
  <xdr:twoCellAnchor>
    <xdr:from>
      <xdr:col>1</xdr:col>
      <xdr:colOff>4551892</xdr:colOff>
      <xdr:row>0</xdr:row>
      <xdr:rowOff>884765</xdr:rowOff>
    </xdr:from>
    <xdr:to>
      <xdr:col>1</xdr:col>
      <xdr:colOff>5059892</xdr:colOff>
      <xdr:row>0</xdr:row>
      <xdr:rowOff>1091140</xdr:rowOff>
    </xdr:to>
    <xdr:sp macro="" textlink="">
      <xdr:nvSpPr>
        <xdr:cNvPr id="69" name="TextBox 68">
          <a:extLst>
            <a:ext uri="{FF2B5EF4-FFF2-40B4-BE49-F238E27FC236}">
              <a16:creationId xmlns:a16="http://schemas.microsoft.com/office/drawing/2014/main" id="{00000000-0008-0000-0500-000045000000}"/>
            </a:ext>
          </a:extLst>
        </xdr:cNvPr>
        <xdr:cNvSpPr txBox="1"/>
      </xdr:nvSpPr>
      <xdr:spPr>
        <a:xfrm>
          <a:off x="4866217" y="884765"/>
          <a:ext cx="508000" cy="206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800">
              <a:solidFill>
                <a:schemeClr val="bg1"/>
              </a:solidFill>
              <a:latin typeface="Arial" panose="020B0604020202020204" pitchFamily="34" charset="0"/>
              <a:cs typeface="Arial" panose="020B0604020202020204" pitchFamily="34" charset="0"/>
            </a:rPr>
            <a:t>Home</a:t>
          </a:r>
          <a:endParaRPr lang="en-GB" sz="1600">
            <a:solidFill>
              <a:schemeClr val="bg1"/>
            </a:solidFill>
            <a:latin typeface="Arial" panose="020B0604020202020204" pitchFamily="34" charset="0"/>
            <a:cs typeface="Arial" panose="020B0604020202020204" pitchFamily="34" charset="0"/>
          </a:endParaRPr>
        </a:p>
      </xdr:txBody>
    </xdr:sp>
    <xdr:clientData/>
  </xdr:twoCellAnchor>
  <xdr:twoCellAnchor>
    <xdr:from>
      <xdr:col>1</xdr:col>
      <xdr:colOff>4976475</xdr:colOff>
      <xdr:row>0</xdr:row>
      <xdr:rowOff>886352</xdr:rowOff>
    </xdr:from>
    <xdr:to>
      <xdr:col>1</xdr:col>
      <xdr:colOff>5487650</xdr:colOff>
      <xdr:row>0</xdr:row>
      <xdr:rowOff>1092727</xdr:rowOff>
    </xdr:to>
    <xdr:sp macro="" textlink="">
      <xdr:nvSpPr>
        <xdr:cNvPr id="70" name="TextBox 69">
          <a:extLst>
            <a:ext uri="{FF2B5EF4-FFF2-40B4-BE49-F238E27FC236}">
              <a16:creationId xmlns:a16="http://schemas.microsoft.com/office/drawing/2014/main" id="{00000000-0008-0000-0500-000046000000}"/>
            </a:ext>
          </a:extLst>
        </xdr:cNvPr>
        <xdr:cNvSpPr txBox="1"/>
      </xdr:nvSpPr>
      <xdr:spPr>
        <a:xfrm>
          <a:off x="5290800" y="886352"/>
          <a:ext cx="511175" cy="206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800">
              <a:solidFill>
                <a:schemeClr val="bg1"/>
              </a:solidFill>
              <a:latin typeface="Arial" panose="020B0604020202020204" pitchFamily="34" charset="0"/>
              <a:cs typeface="Arial" panose="020B0604020202020204" pitchFamily="34" charset="0"/>
            </a:rPr>
            <a:t>Info</a:t>
          </a:r>
          <a:endParaRPr lang="en-GB" sz="1600">
            <a:solidFill>
              <a:schemeClr val="bg1"/>
            </a:solidFill>
            <a:latin typeface="Arial" panose="020B0604020202020204" pitchFamily="34" charset="0"/>
            <a:cs typeface="Arial" panose="020B0604020202020204" pitchFamily="34" charset="0"/>
          </a:endParaRPr>
        </a:p>
      </xdr:txBody>
    </xdr:sp>
    <xdr:clientData/>
  </xdr:twoCellAnchor>
  <xdr:twoCellAnchor>
    <xdr:from>
      <xdr:col>1</xdr:col>
      <xdr:colOff>6806147</xdr:colOff>
      <xdr:row>0</xdr:row>
      <xdr:rowOff>884768</xdr:rowOff>
    </xdr:from>
    <xdr:to>
      <xdr:col>2</xdr:col>
      <xdr:colOff>365659</xdr:colOff>
      <xdr:row>0</xdr:row>
      <xdr:rowOff>1091143</xdr:rowOff>
    </xdr:to>
    <xdr:sp macro="" textlink="">
      <xdr:nvSpPr>
        <xdr:cNvPr id="71" name="TextBox 70">
          <a:extLst>
            <a:ext uri="{FF2B5EF4-FFF2-40B4-BE49-F238E27FC236}">
              <a16:creationId xmlns:a16="http://schemas.microsoft.com/office/drawing/2014/main" id="{00000000-0008-0000-0500-000047000000}"/>
            </a:ext>
          </a:extLst>
        </xdr:cNvPr>
        <xdr:cNvSpPr txBox="1"/>
      </xdr:nvSpPr>
      <xdr:spPr>
        <a:xfrm>
          <a:off x="7120472" y="884768"/>
          <a:ext cx="1398587" cy="206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800">
              <a:solidFill>
                <a:schemeClr val="bg1"/>
              </a:solidFill>
              <a:latin typeface="Arial" panose="020B0604020202020204" pitchFamily="34" charset="0"/>
              <a:cs typeface="Arial" panose="020B0604020202020204" pitchFamily="34" charset="0"/>
            </a:rPr>
            <a:t>The</a:t>
          </a:r>
          <a:r>
            <a:rPr lang="en-GB" sz="800" baseline="0">
              <a:solidFill>
                <a:schemeClr val="bg1"/>
              </a:solidFill>
              <a:latin typeface="Arial" panose="020B0604020202020204" pitchFamily="34" charset="0"/>
              <a:cs typeface="Arial" panose="020B0604020202020204" pitchFamily="34" charset="0"/>
            </a:rPr>
            <a:t> 10 Essentials</a:t>
          </a:r>
          <a:endParaRPr lang="en-GB" sz="1600">
            <a:solidFill>
              <a:schemeClr val="bg1"/>
            </a:solidFill>
            <a:latin typeface="Arial" panose="020B0604020202020204" pitchFamily="34" charset="0"/>
            <a:cs typeface="Arial" panose="020B0604020202020204" pitchFamily="34" charset="0"/>
          </a:endParaRPr>
        </a:p>
      </xdr:txBody>
    </xdr:sp>
    <xdr:clientData/>
  </xdr:twoCellAnchor>
  <xdr:twoCellAnchor>
    <xdr:from>
      <xdr:col>2</xdr:col>
      <xdr:colOff>1664229</xdr:colOff>
      <xdr:row>0</xdr:row>
      <xdr:rowOff>884769</xdr:rowOff>
    </xdr:from>
    <xdr:to>
      <xdr:col>2</xdr:col>
      <xdr:colOff>2235730</xdr:colOff>
      <xdr:row>0</xdr:row>
      <xdr:rowOff>1091144</xdr:rowOff>
    </xdr:to>
    <xdr:sp macro="" textlink="">
      <xdr:nvSpPr>
        <xdr:cNvPr id="72" name="TextBox 71">
          <a:extLst>
            <a:ext uri="{FF2B5EF4-FFF2-40B4-BE49-F238E27FC236}">
              <a16:creationId xmlns:a16="http://schemas.microsoft.com/office/drawing/2014/main" id="{00000000-0008-0000-0500-000048000000}"/>
            </a:ext>
          </a:extLst>
        </xdr:cNvPr>
        <xdr:cNvSpPr txBox="1"/>
      </xdr:nvSpPr>
      <xdr:spPr>
        <a:xfrm>
          <a:off x="9817629" y="884769"/>
          <a:ext cx="571501" cy="206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800">
              <a:solidFill>
                <a:schemeClr val="bg1"/>
              </a:solidFill>
              <a:latin typeface="Arial" panose="020B0604020202020204" pitchFamily="34" charset="0"/>
              <a:cs typeface="Arial" panose="020B0604020202020204" pitchFamily="34" charset="0"/>
            </a:rPr>
            <a:t>Results</a:t>
          </a:r>
          <a:endParaRPr lang="en-GB" sz="1600">
            <a:solidFill>
              <a:schemeClr val="bg1"/>
            </a:solidFill>
            <a:latin typeface="Arial" panose="020B0604020202020204" pitchFamily="34" charset="0"/>
            <a:cs typeface="Arial" panose="020B0604020202020204" pitchFamily="34" charset="0"/>
          </a:endParaRPr>
        </a:p>
      </xdr:txBody>
    </xdr:sp>
    <xdr:clientData/>
  </xdr:twoCellAnchor>
  <xdr:twoCellAnchor>
    <xdr:from>
      <xdr:col>1</xdr:col>
      <xdr:colOff>5507565</xdr:colOff>
      <xdr:row>0</xdr:row>
      <xdr:rowOff>932396</xdr:rowOff>
    </xdr:from>
    <xdr:to>
      <xdr:col>1</xdr:col>
      <xdr:colOff>6988706</xdr:colOff>
      <xdr:row>0</xdr:row>
      <xdr:rowOff>991363</xdr:rowOff>
    </xdr:to>
    <xdr:cxnSp macro="">
      <xdr:nvCxnSpPr>
        <xdr:cNvPr id="73" name="Elbow Connector 72">
          <a:extLst>
            <a:ext uri="{FF2B5EF4-FFF2-40B4-BE49-F238E27FC236}">
              <a16:creationId xmlns:a16="http://schemas.microsoft.com/office/drawing/2014/main" id="{00000000-0008-0000-0500-000049000000}"/>
            </a:ext>
          </a:extLst>
        </xdr:cNvPr>
        <xdr:cNvCxnSpPr/>
      </xdr:nvCxnSpPr>
      <xdr:spPr>
        <a:xfrm rot="10800000">
          <a:off x="5821890" y="932396"/>
          <a:ext cx="1481141" cy="58967"/>
        </a:xfrm>
        <a:prstGeom prst="bentConnector3">
          <a:avLst>
            <a:gd name="adj1" fmla="val 100000"/>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169596</xdr:colOff>
      <xdr:row>0</xdr:row>
      <xdr:rowOff>932396</xdr:rowOff>
    </xdr:from>
    <xdr:to>
      <xdr:col>2</xdr:col>
      <xdr:colOff>1649150</xdr:colOff>
      <xdr:row>0</xdr:row>
      <xdr:rowOff>991363</xdr:rowOff>
    </xdr:to>
    <xdr:cxnSp macro="">
      <xdr:nvCxnSpPr>
        <xdr:cNvPr id="74" name="Elbow Connector 73">
          <a:extLst>
            <a:ext uri="{FF2B5EF4-FFF2-40B4-BE49-F238E27FC236}">
              <a16:creationId xmlns:a16="http://schemas.microsoft.com/office/drawing/2014/main" id="{00000000-0008-0000-0500-00004A000000}"/>
            </a:ext>
          </a:extLst>
        </xdr:cNvPr>
        <xdr:cNvCxnSpPr/>
      </xdr:nvCxnSpPr>
      <xdr:spPr>
        <a:xfrm rot="10800000" flipH="1">
          <a:off x="8322996" y="932396"/>
          <a:ext cx="1479554" cy="58967"/>
        </a:xfrm>
        <a:prstGeom prst="bentConnector3">
          <a:avLst>
            <a:gd name="adj1" fmla="val 100000"/>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2064279</xdr:colOff>
      <xdr:row>0</xdr:row>
      <xdr:rowOff>884769</xdr:rowOff>
    </xdr:from>
    <xdr:to>
      <xdr:col>2</xdr:col>
      <xdr:colOff>2635780</xdr:colOff>
      <xdr:row>0</xdr:row>
      <xdr:rowOff>1091144</xdr:rowOff>
    </xdr:to>
    <xdr:sp macro="" textlink="">
      <xdr:nvSpPr>
        <xdr:cNvPr id="75" name="TextBox 74">
          <a:extLst>
            <a:ext uri="{FF2B5EF4-FFF2-40B4-BE49-F238E27FC236}">
              <a16:creationId xmlns:a16="http://schemas.microsoft.com/office/drawing/2014/main" id="{00000000-0008-0000-0500-00004B000000}"/>
            </a:ext>
          </a:extLst>
        </xdr:cNvPr>
        <xdr:cNvSpPr txBox="1"/>
      </xdr:nvSpPr>
      <xdr:spPr>
        <a:xfrm>
          <a:off x="10217679" y="884769"/>
          <a:ext cx="571501" cy="206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800">
              <a:solidFill>
                <a:schemeClr val="bg1"/>
              </a:solidFill>
              <a:latin typeface="Arial" panose="020B0604020202020204" pitchFamily="34" charset="0"/>
              <a:cs typeface="Arial" panose="020B0604020202020204" pitchFamily="34" charset="0"/>
            </a:rPr>
            <a:t>About</a:t>
          </a:r>
          <a:endParaRPr lang="en-GB" sz="1600">
            <a:solidFill>
              <a:schemeClr val="bg1"/>
            </a:solidFill>
            <a:latin typeface="Arial" panose="020B0604020202020204" pitchFamily="34" charset="0"/>
            <a:cs typeface="Arial" panose="020B0604020202020204" pitchFamily="34" charset="0"/>
          </a:endParaRPr>
        </a:p>
      </xdr:txBody>
    </xdr:sp>
    <xdr:clientData/>
  </xdr:twoCellAnchor>
  <xdr:twoCellAnchor>
    <xdr:from>
      <xdr:col>2</xdr:col>
      <xdr:colOff>2194453</xdr:colOff>
      <xdr:row>0</xdr:row>
      <xdr:rowOff>530229</xdr:rowOff>
    </xdr:from>
    <xdr:to>
      <xdr:col>2</xdr:col>
      <xdr:colOff>2518303</xdr:colOff>
      <xdr:row>0</xdr:row>
      <xdr:rowOff>863604</xdr:rowOff>
    </xdr:to>
    <xdr:grpSp>
      <xdr:nvGrpSpPr>
        <xdr:cNvPr id="76" name="Group 75">
          <a:hlinkClick xmlns:r="http://schemas.openxmlformats.org/officeDocument/2006/relationships" r:id="rId25"/>
          <a:extLst>
            <a:ext uri="{FF2B5EF4-FFF2-40B4-BE49-F238E27FC236}">
              <a16:creationId xmlns:a16="http://schemas.microsoft.com/office/drawing/2014/main" id="{00000000-0008-0000-0500-00004C000000}"/>
            </a:ext>
          </a:extLst>
        </xdr:cNvPr>
        <xdr:cNvGrpSpPr/>
      </xdr:nvGrpSpPr>
      <xdr:grpSpPr>
        <a:xfrm>
          <a:off x="10722503" y="530229"/>
          <a:ext cx="323850" cy="333375"/>
          <a:chOff x="10363200" y="495300"/>
          <a:chExt cx="323850" cy="333375"/>
        </a:xfrm>
      </xdr:grpSpPr>
      <xdr:sp macro="" textlink="">
        <xdr:nvSpPr>
          <xdr:cNvPr id="80" name="Oval 79">
            <a:extLst>
              <a:ext uri="{FF2B5EF4-FFF2-40B4-BE49-F238E27FC236}">
                <a16:creationId xmlns:a16="http://schemas.microsoft.com/office/drawing/2014/main" id="{00000000-0008-0000-0500-000050000000}"/>
              </a:ext>
            </a:extLst>
          </xdr:cNvPr>
          <xdr:cNvSpPr/>
        </xdr:nvSpPr>
        <xdr:spPr>
          <a:xfrm>
            <a:off x="10363200" y="495300"/>
            <a:ext cx="323850" cy="323850"/>
          </a:xfrm>
          <a:prstGeom prst="ellipse">
            <a:avLst/>
          </a:prstGeom>
          <a:solidFill>
            <a:srgbClr val="00AEE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81" name="TextBox 80">
            <a:extLst>
              <a:ext uri="{FF2B5EF4-FFF2-40B4-BE49-F238E27FC236}">
                <a16:creationId xmlns:a16="http://schemas.microsoft.com/office/drawing/2014/main" id="{00000000-0008-0000-0500-000051000000}"/>
              </a:ext>
            </a:extLst>
          </xdr:cNvPr>
          <xdr:cNvSpPr txBox="1"/>
        </xdr:nvSpPr>
        <xdr:spPr>
          <a:xfrm>
            <a:off x="10401301" y="495301"/>
            <a:ext cx="247650" cy="333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600" b="1">
                <a:solidFill>
                  <a:schemeClr val="bg1"/>
                </a:solidFill>
                <a:latin typeface="Arial" panose="020B0604020202020204" pitchFamily="34" charset="0"/>
                <a:cs typeface="Arial" panose="020B0604020202020204" pitchFamily="34" charset="0"/>
              </a:rPr>
              <a:t>?</a:t>
            </a:r>
            <a:endParaRPr lang="en-GB" sz="2000" b="1">
              <a:solidFill>
                <a:schemeClr val="bg1"/>
              </a:solidFill>
              <a:latin typeface="Arial" panose="020B0604020202020204" pitchFamily="34" charset="0"/>
              <a:cs typeface="Arial" panose="020B0604020202020204" pitchFamily="34" charset="0"/>
            </a:endParaRPr>
          </a:p>
        </xdr:txBody>
      </xdr:sp>
    </xdr:grpSp>
    <xdr:clientData/>
  </xdr:twoCellAnchor>
  <xdr:twoCellAnchor>
    <xdr:from>
      <xdr:col>2</xdr:col>
      <xdr:colOff>1782916</xdr:colOff>
      <xdr:row>0</xdr:row>
      <xdr:rowOff>530229</xdr:rowOff>
    </xdr:from>
    <xdr:to>
      <xdr:col>2</xdr:col>
      <xdr:colOff>2106766</xdr:colOff>
      <xdr:row>0</xdr:row>
      <xdr:rowOff>860688</xdr:rowOff>
    </xdr:to>
    <xdr:grpSp>
      <xdr:nvGrpSpPr>
        <xdr:cNvPr id="77" name="Group 76">
          <a:hlinkClick xmlns:r="http://schemas.openxmlformats.org/officeDocument/2006/relationships" r:id="rId26"/>
          <a:extLst>
            <a:ext uri="{FF2B5EF4-FFF2-40B4-BE49-F238E27FC236}">
              <a16:creationId xmlns:a16="http://schemas.microsoft.com/office/drawing/2014/main" id="{00000000-0008-0000-0500-00004D000000}"/>
            </a:ext>
          </a:extLst>
        </xdr:cNvPr>
        <xdr:cNvGrpSpPr/>
      </xdr:nvGrpSpPr>
      <xdr:grpSpPr>
        <a:xfrm>
          <a:off x="10310966" y="530229"/>
          <a:ext cx="323850" cy="330459"/>
          <a:chOff x="9842500" y="152400"/>
          <a:chExt cx="323850" cy="325438"/>
        </a:xfrm>
      </xdr:grpSpPr>
      <xdr:sp macro="" textlink="">
        <xdr:nvSpPr>
          <xdr:cNvPr id="78" name="Oval 77">
            <a:extLst>
              <a:ext uri="{FF2B5EF4-FFF2-40B4-BE49-F238E27FC236}">
                <a16:creationId xmlns:a16="http://schemas.microsoft.com/office/drawing/2014/main" id="{00000000-0008-0000-0500-00004E000000}"/>
              </a:ext>
            </a:extLst>
          </xdr:cNvPr>
          <xdr:cNvSpPr/>
        </xdr:nvSpPr>
        <xdr:spPr>
          <a:xfrm>
            <a:off x="9842500" y="152400"/>
            <a:ext cx="323850" cy="325438"/>
          </a:xfrm>
          <a:prstGeom prst="ellipse">
            <a:avLst/>
          </a:prstGeom>
          <a:solidFill>
            <a:srgbClr val="00AEE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pic>
        <xdr:nvPicPr>
          <xdr:cNvPr id="79" name="imagen" descr="output">
            <a:extLst>
              <a:ext uri="{FF2B5EF4-FFF2-40B4-BE49-F238E27FC236}">
                <a16:creationId xmlns:a16="http://schemas.microsoft.com/office/drawing/2014/main" id="{00000000-0008-0000-0500-00004F000000}"/>
              </a:ext>
            </a:extLst>
          </xdr:cNvPr>
          <xdr:cNvPicPr>
            <a:picLocks noChangeAspect="1" noChangeArrowheads="1"/>
          </xdr:cNvPicPr>
        </xdr:nvPicPr>
        <xdr:blipFill>
          <a:blip xmlns:r="http://schemas.openxmlformats.org/officeDocument/2006/relationships" r:embed="rId27" cstate="print">
            <a:extLst>
              <a:ext uri="{BEBA8EAE-BF5A-486C-A8C5-ECC9F3942E4B}">
                <a14:imgProps xmlns:a14="http://schemas.microsoft.com/office/drawing/2010/main">
                  <a14:imgLayer r:embed="rId28">
                    <a14:imgEffect>
                      <a14:brightnessContrast bright="100000"/>
                    </a14:imgEffect>
                  </a14:imgLayer>
                </a14:imgProps>
              </a:ext>
              <a:ext uri="{28A0092B-C50C-407E-A947-70E740481C1C}">
                <a14:useLocalDpi xmlns:a14="http://schemas.microsoft.com/office/drawing/2010/main" val="0"/>
              </a:ext>
            </a:extLst>
          </a:blip>
          <a:srcRect/>
          <a:stretch>
            <a:fillRect/>
          </a:stretch>
        </xdr:blipFill>
        <xdr:spPr bwMode="auto">
          <a:xfrm>
            <a:off x="9909174" y="233930"/>
            <a:ext cx="199231" cy="170883"/>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oneCellAnchor>
    <xdr:from>
      <xdr:col>1</xdr:col>
      <xdr:colOff>3988985</xdr:colOff>
      <xdr:row>0</xdr:row>
      <xdr:rowOff>95250</xdr:rowOff>
    </xdr:from>
    <xdr:ext cx="280205" cy="887815"/>
    <xdr:sp macro="" textlink="">
      <xdr:nvSpPr>
        <xdr:cNvPr id="89" name="TextBox 88">
          <a:extLst>
            <a:ext uri="{FF2B5EF4-FFF2-40B4-BE49-F238E27FC236}">
              <a16:creationId xmlns:a16="http://schemas.microsoft.com/office/drawing/2014/main" id="{00000000-0008-0000-0500-000059000000}"/>
            </a:ext>
          </a:extLst>
        </xdr:cNvPr>
        <xdr:cNvSpPr txBox="1"/>
      </xdr:nvSpPr>
      <xdr:spPr>
        <a:xfrm rot="16200000">
          <a:off x="3999505" y="399055"/>
          <a:ext cx="887815"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200">
              <a:solidFill>
                <a:schemeClr val="bg1"/>
              </a:solidFill>
            </a:rPr>
            <a:t>MAY 2017</a:t>
          </a:r>
        </a:p>
      </xdr:txBody>
    </xdr:sp>
    <xdr:clientData/>
  </xdr:oneCellAnchor>
  <xdr:oneCellAnchor>
    <xdr:from>
      <xdr:col>0</xdr:col>
      <xdr:colOff>285750</xdr:colOff>
      <xdr:row>0</xdr:row>
      <xdr:rowOff>161927</xdr:rowOff>
    </xdr:from>
    <xdr:ext cx="3933825" cy="800091"/>
    <xdr:sp macro="" textlink="">
      <xdr:nvSpPr>
        <xdr:cNvPr id="90" name="TextBox 89">
          <a:extLst>
            <a:ext uri="{FF2B5EF4-FFF2-40B4-BE49-F238E27FC236}">
              <a16:creationId xmlns:a16="http://schemas.microsoft.com/office/drawing/2014/main" id="{00000000-0008-0000-0500-00005A000000}"/>
            </a:ext>
          </a:extLst>
        </xdr:cNvPr>
        <xdr:cNvSpPr txBox="1"/>
      </xdr:nvSpPr>
      <xdr:spPr>
        <a:xfrm>
          <a:off x="285750" y="161927"/>
          <a:ext cx="3933825" cy="8000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lvl="0" algn="l"/>
          <a:r>
            <a:rPr lang="en-GB" sz="2400" b="1" spc="120" baseline="0">
              <a:solidFill>
                <a:schemeClr val="bg1"/>
              </a:solidFill>
              <a:effectLst/>
              <a:latin typeface="Arial" panose="020B0604020202020204" pitchFamily="34" charset="0"/>
              <a:ea typeface="+mn-ea"/>
              <a:cs typeface="Arial" panose="020B0604020202020204" pitchFamily="34" charset="0"/>
            </a:rPr>
            <a:t>DISASTER RESILIENCE</a:t>
          </a:r>
          <a:endParaRPr lang="en-US" sz="2400" b="1" spc="120" baseline="0">
            <a:solidFill>
              <a:schemeClr val="bg1"/>
            </a:solidFill>
            <a:effectLst/>
            <a:latin typeface="Arial" panose="020B0604020202020204" pitchFamily="34" charset="0"/>
            <a:ea typeface="+mn-ea"/>
            <a:cs typeface="Arial" panose="020B0604020202020204" pitchFamily="34" charset="0"/>
          </a:endParaRPr>
        </a:p>
        <a:p>
          <a:pPr lvl="0" algn="l"/>
          <a:r>
            <a:rPr lang="en-GB" sz="2400">
              <a:solidFill>
                <a:schemeClr val="bg1"/>
              </a:solidFill>
              <a:effectLst/>
              <a:latin typeface="Arial" panose="020B0604020202020204" pitchFamily="34" charset="0"/>
              <a:ea typeface="+mn-ea"/>
              <a:cs typeface="Arial" panose="020B0604020202020204" pitchFamily="34" charset="0"/>
            </a:rPr>
            <a:t>SCORECARD FOR CITIES</a:t>
          </a:r>
          <a:endParaRPr lang="en-US" sz="2400">
            <a:solidFill>
              <a:schemeClr val="bg1"/>
            </a:solidFill>
            <a:effectLst/>
            <a:latin typeface="Arial" panose="020B0604020202020204" pitchFamily="34" charset="0"/>
            <a:ea typeface="+mn-ea"/>
            <a:cs typeface="Arial" panose="020B0604020202020204" pitchFamily="34" charset="0"/>
          </a:endParaRPr>
        </a:p>
      </xdr:txBody>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19050</xdr:colOff>
      <xdr:row>0</xdr:row>
      <xdr:rowOff>1125955</xdr:rowOff>
    </xdr:to>
    <xdr:pic>
      <xdr:nvPicPr>
        <xdr:cNvPr id="90" name="Picture 89">
          <a:extLst>
            <a:ext uri="{FF2B5EF4-FFF2-40B4-BE49-F238E27FC236}">
              <a16:creationId xmlns:a16="http://schemas.microsoft.com/office/drawing/2014/main" id="{00000000-0008-0000-0600-00005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8172450" cy="1118335"/>
        </a:xfrm>
        <a:prstGeom prst="rect">
          <a:avLst/>
        </a:prstGeom>
      </xdr:spPr>
    </xdr:pic>
    <xdr:clientData/>
  </xdr:twoCellAnchor>
  <xdr:oneCellAnchor>
    <xdr:from>
      <xdr:col>1</xdr:col>
      <xdr:colOff>3988985</xdr:colOff>
      <xdr:row>0</xdr:row>
      <xdr:rowOff>95250</xdr:rowOff>
    </xdr:from>
    <xdr:ext cx="280205" cy="887815"/>
    <xdr:sp macro="" textlink="">
      <xdr:nvSpPr>
        <xdr:cNvPr id="91" name="TextBox 90">
          <a:extLst>
            <a:ext uri="{FF2B5EF4-FFF2-40B4-BE49-F238E27FC236}">
              <a16:creationId xmlns:a16="http://schemas.microsoft.com/office/drawing/2014/main" id="{00000000-0008-0000-0600-00005B000000}"/>
            </a:ext>
          </a:extLst>
        </xdr:cNvPr>
        <xdr:cNvSpPr txBox="1"/>
      </xdr:nvSpPr>
      <xdr:spPr>
        <a:xfrm rot="16200000">
          <a:off x="3999505" y="399055"/>
          <a:ext cx="887815"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200">
              <a:solidFill>
                <a:schemeClr val="bg1"/>
              </a:solidFill>
            </a:rPr>
            <a:t>MAY 2017</a:t>
          </a:r>
        </a:p>
      </xdr:txBody>
    </xdr:sp>
    <xdr:clientData/>
  </xdr:oneCellAnchor>
  <xdr:oneCellAnchor>
    <xdr:from>
      <xdr:col>0</xdr:col>
      <xdr:colOff>285750</xdr:colOff>
      <xdr:row>0</xdr:row>
      <xdr:rowOff>161927</xdr:rowOff>
    </xdr:from>
    <xdr:ext cx="3933825" cy="800091"/>
    <xdr:sp macro="" textlink="">
      <xdr:nvSpPr>
        <xdr:cNvPr id="92" name="TextBox 91">
          <a:extLst>
            <a:ext uri="{FF2B5EF4-FFF2-40B4-BE49-F238E27FC236}">
              <a16:creationId xmlns:a16="http://schemas.microsoft.com/office/drawing/2014/main" id="{00000000-0008-0000-0600-00005C000000}"/>
            </a:ext>
          </a:extLst>
        </xdr:cNvPr>
        <xdr:cNvSpPr txBox="1"/>
      </xdr:nvSpPr>
      <xdr:spPr>
        <a:xfrm>
          <a:off x="285750" y="161927"/>
          <a:ext cx="3933825" cy="8000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lvl="0" algn="l"/>
          <a:r>
            <a:rPr lang="en-GB" sz="2400" b="1" spc="120" baseline="0">
              <a:solidFill>
                <a:schemeClr val="bg1"/>
              </a:solidFill>
              <a:effectLst/>
              <a:latin typeface="Arial" panose="020B0604020202020204" pitchFamily="34" charset="0"/>
              <a:ea typeface="+mn-ea"/>
              <a:cs typeface="Arial" panose="020B0604020202020204" pitchFamily="34" charset="0"/>
            </a:rPr>
            <a:t>DISASTER RESILIENCE</a:t>
          </a:r>
          <a:endParaRPr lang="en-US" sz="2400" b="1" spc="120" baseline="0">
            <a:solidFill>
              <a:schemeClr val="bg1"/>
            </a:solidFill>
            <a:effectLst/>
            <a:latin typeface="Arial" panose="020B0604020202020204" pitchFamily="34" charset="0"/>
            <a:ea typeface="+mn-ea"/>
            <a:cs typeface="Arial" panose="020B0604020202020204" pitchFamily="34" charset="0"/>
          </a:endParaRPr>
        </a:p>
        <a:p>
          <a:pPr lvl="0" algn="l"/>
          <a:r>
            <a:rPr lang="en-GB" sz="2400">
              <a:solidFill>
                <a:schemeClr val="bg1"/>
              </a:solidFill>
              <a:effectLst/>
              <a:latin typeface="Arial" panose="020B0604020202020204" pitchFamily="34" charset="0"/>
              <a:ea typeface="+mn-ea"/>
              <a:cs typeface="Arial" panose="020B0604020202020204" pitchFamily="34" charset="0"/>
            </a:rPr>
            <a:t>SCORECARD FOR CITIES</a:t>
          </a:r>
          <a:endParaRPr lang="en-US" sz="2400">
            <a:solidFill>
              <a:schemeClr val="bg1"/>
            </a:solidFill>
            <a:effectLst/>
            <a:latin typeface="Arial" panose="020B0604020202020204" pitchFamily="34" charset="0"/>
            <a:ea typeface="+mn-ea"/>
            <a:cs typeface="Arial" panose="020B0604020202020204" pitchFamily="34" charset="0"/>
          </a:endParaRPr>
        </a:p>
      </xdr:txBody>
    </xdr:sp>
    <xdr:clientData/>
  </xdr:oneCellAnchor>
  <xdr:twoCellAnchor>
    <xdr:from>
      <xdr:col>2</xdr:col>
      <xdr:colOff>9524</xdr:colOff>
      <xdr:row>4</xdr:row>
      <xdr:rowOff>9523</xdr:rowOff>
    </xdr:from>
    <xdr:to>
      <xdr:col>3</xdr:col>
      <xdr:colOff>1152524</xdr:colOff>
      <xdr:row>5</xdr:row>
      <xdr:rowOff>0</xdr:rowOff>
    </xdr:to>
    <xdr:sp macro="" textlink="">
      <xdr:nvSpPr>
        <xdr:cNvPr id="3" name="TextBox 2">
          <a:extLst>
            <a:ext uri="{FF2B5EF4-FFF2-40B4-BE49-F238E27FC236}">
              <a16:creationId xmlns:a16="http://schemas.microsoft.com/office/drawing/2014/main" id="{00000000-0008-0000-0600-000003000000}"/>
            </a:ext>
          </a:extLst>
        </xdr:cNvPr>
        <xdr:cNvSpPr txBox="1"/>
      </xdr:nvSpPr>
      <xdr:spPr>
        <a:xfrm>
          <a:off x="8162924" y="1704973"/>
          <a:ext cx="4333875" cy="16478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10000"/>
            </a:lnSpc>
            <a:spcAft>
              <a:spcPts val="600"/>
            </a:spcAft>
          </a:pPr>
          <a:r>
            <a:rPr lang="en-US" sz="900" b="0" i="0" u="none" strike="noStrike">
              <a:solidFill>
                <a:sysClr val="windowText" lastClr="000000"/>
              </a:solidFill>
              <a:latin typeface="Arial"/>
              <a:cs typeface="Arial"/>
            </a:rPr>
            <a:t>Displacement for 3 months or longer as a consequence of housing being destroyed or rendered uninhabitable, or the area in which it is located being rendered uninhabitable.</a:t>
          </a:r>
        </a:p>
        <a:p>
          <a:pPr>
            <a:lnSpc>
              <a:spcPct val="110000"/>
            </a:lnSpc>
            <a:spcAft>
              <a:spcPts val="600"/>
            </a:spcAft>
          </a:pPr>
          <a:r>
            <a:rPr lang="en-US" sz="900" b="0" i="0" u="none" strike="noStrike">
              <a:solidFill>
                <a:sysClr val="windowText" lastClr="000000"/>
              </a:solidFill>
              <a:latin typeface="Arial"/>
              <a:cs typeface="Arial"/>
            </a:rPr>
            <a:t>This assessment also needs to cover informal and unplanned settlements.</a:t>
          </a:r>
        </a:p>
        <a:p>
          <a:pPr>
            <a:lnSpc>
              <a:spcPct val="110000"/>
            </a:lnSpc>
            <a:spcAft>
              <a:spcPts val="600"/>
            </a:spcAft>
          </a:pPr>
          <a:r>
            <a:rPr lang="en-US" sz="900" b="0" i="0" u="none" strike="noStrike">
              <a:solidFill>
                <a:sysClr val="windowText" lastClr="000000"/>
              </a:solidFill>
              <a:latin typeface="Arial"/>
              <a:cs typeface="Arial"/>
            </a:rPr>
            <a:t>Effectiveness of zoning should ideally be independently validated (see also Essential 2).</a:t>
          </a:r>
        </a:p>
      </xdr:txBody>
    </xdr:sp>
    <xdr:clientData/>
  </xdr:twoCellAnchor>
  <xdr:twoCellAnchor>
    <xdr:from>
      <xdr:col>0</xdr:col>
      <xdr:colOff>314324</xdr:colOff>
      <xdr:row>4</xdr:row>
      <xdr:rowOff>0</xdr:rowOff>
    </xdr:from>
    <xdr:to>
      <xdr:col>1</xdr:col>
      <xdr:colOff>8258175</xdr:colOff>
      <xdr:row>4</xdr:row>
      <xdr:rowOff>1657349</xdr:rowOff>
    </xdr:to>
    <xdr:sp macro="" textlink="">
      <xdr:nvSpPr>
        <xdr:cNvPr id="4" name="TextBox 3">
          <a:extLst>
            <a:ext uri="{FF2B5EF4-FFF2-40B4-BE49-F238E27FC236}">
              <a16:creationId xmlns:a16="http://schemas.microsoft.com/office/drawing/2014/main" id="{00000000-0008-0000-0600-000004000000}"/>
            </a:ext>
          </a:extLst>
        </xdr:cNvPr>
        <xdr:cNvSpPr txBox="1"/>
      </xdr:nvSpPr>
      <xdr:spPr>
        <a:xfrm>
          <a:off x="314324" y="1695450"/>
          <a:ext cx="7839076" cy="1657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10000"/>
            </a:lnSpc>
            <a:spcAft>
              <a:spcPts val="600"/>
            </a:spcAft>
          </a:pPr>
          <a:r>
            <a:rPr lang="en-US" sz="900" b="0" i="0" u="none" strike="noStrike">
              <a:solidFill>
                <a:sysClr val="windowText" lastClr="000000"/>
              </a:solidFill>
              <a:latin typeface="Arial"/>
              <a:cs typeface="Arial"/>
            </a:rPr>
            <a:t>Is the city appropriately zoned considering, for example, the impact from key risk scenarios on economic activity, agricultural production, and population centres?</a:t>
          </a:r>
        </a:p>
      </xdr:txBody>
    </xdr:sp>
    <xdr:clientData/>
  </xdr:twoCellAnchor>
  <mc:AlternateContent xmlns:mc="http://schemas.openxmlformats.org/markup-compatibility/2006">
    <mc:Choice xmlns:a14="http://schemas.microsoft.com/office/drawing/2010/main" Requires="a14">
      <xdr:twoCellAnchor editAs="oneCell">
        <xdr:from>
          <xdr:col>1</xdr:col>
          <xdr:colOff>25400</xdr:colOff>
          <xdr:row>6</xdr:row>
          <xdr:rowOff>0</xdr:rowOff>
        </xdr:from>
        <xdr:to>
          <xdr:col>1</xdr:col>
          <xdr:colOff>7823200</xdr:colOff>
          <xdr:row>10</xdr:row>
          <xdr:rowOff>25400</xdr:rowOff>
        </xdr:to>
        <xdr:sp macro="" textlink="">
          <xdr:nvSpPr>
            <xdr:cNvPr id="16385" name="Group Box 1" hidden="1">
              <a:extLst>
                <a:ext uri="{63B3BB69-23CF-44E3-9099-C40C66FF867C}">
                  <a14:compatExt spid="_x0000_s16385"/>
                </a:ext>
                <a:ext uri="{FF2B5EF4-FFF2-40B4-BE49-F238E27FC236}">
                  <a16:creationId xmlns:a16="http://schemas.microsoft.com/office/drawing/2014/main" id="{00000000-0008-0000-0600-000001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6</xdr:row>
          <xdr:rowOff>12700</xdr:rowOff>
        </xdr:from>
        <xdr:to>
          <xdr:col>1</xdr:col>
          <xdr:colOff>7797800</xdr:colOff>
          <xdr:row>7</xdr:row>
          <xdr:rowOff>0</xdr:rowOff>
        </xdr:to>
        <xdr:sp macro="" textlink="">
          <xdr:nvSpPr>
            <xdr:cNvPr id="16386" name="Option Button 2" hidden="1">
              <a:extLst>
                <a:ext uri="{63B3BB69-23CF-44E3-9099-C40C66FF867C}">
                  <a14:compatExt spid="_x0000_s16386"/>
                </a:ext>
                <a:ext uri="{FF2B5EF4-FFF2-40B4-BE49-F238E27FC236}">
                  <a16:creationId xmlns:a16="http://schemas.microsoft.com/office/drawing/2014/main" id="{00000000-0008-0000-0600-000002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3 – The city is zoned according to land use, and this connects well with hazards and risk mapping (see Essential 2). The zoning is updated at agreed intervals.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7</xdr:row>
          <xdr:rowOff>12700</xdr:rowOff>
        </xdr:from>
        <xdr:to>
          <xdr:col>1</xdr:col>
          <xdr:colOff>7797800</xdr:colOff>
          <xdr:row>7</xdr:row>
          <xdr:rowOff>292100</xdr:rowOff>
        </xdr:to>
        <xdr:sp macro="" textlink="">
          <xdr:nvSpPr>
            <xdr:cNvPr id="16387" name="Option Button 3" hidden="1">
              <a:extLst>
                <a:ext uri="{63B3BB69-23CF-44E3-9099-C40C66FF867C}">
                  <a14:compatExt spid="_x0000_s16387"/>
                </a:ext>
                <a:ext uri="{FF2B5EF4-FFF2-40B4-BE49-F238E27FC236}">
                  <a16:creationId xmlns:a16="http://schemas.microsoft.com/office/drawing/2014/main" id="{00000000-0008-0000-0600-000003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2 – The city is zoned according to land use, and this connects loosely with hazards and risk mapping (see Essential 2). Plans for updating this zoning are not well understood.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8</xdr:row>
          <xdr:rowOff>12700</xdr:rowOff>
        </xdr:from>
        <xdr:to>
          <xdr:col>1</xdr:col>
          <xdr:colOff>7797800</xdr:colOff>
          <xdr:row>9</xdr:row>
          <xdr:rowOff>0</xdr:rowOff>
        </xdr:to>
        <xdr:sp macro="" textlink="">
          <xdr:nvSpPr>
            <xdr:cNvPr id="16388" name="Option Button 4" hidden="1">
              <a:extLst>
                <a:ext uri="{63B3BB69-23CF-44E3-9099-C40C66FF867C}">
                  <a14:compatExt spid="_x0000_s16388"/>
                </a:ext>
                <a:ext uri="{FF2B5EF4-FFF2-40B4-BE49-F238E27FC236}">
                  <a16:creationId xmlns:a16="http://schemas.microsoft.com/office/drawing/2014/main" id="{00000000-0008-0000-0600-000004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1 – The zoning is not thorough / complete and is not reviewed regularly against hazards / risks.</a:t>
              </a:r>
            </a:p>
          </xdr:txBody>
        </xdr:sp>
        <xdr:clientData/>
      </xdr:twoCellAnchor>
    </mc:Choice>
    <mc:Fallback/>
  </mc:AlternateContent>
  <xdr:twoCellAnchor>
    <xdr:from>
      <xdr:col>2</xdr:col>
      <xdr:colOff>9524</xdr:colOff>
      <xdr:row>15</xdr:row>
      <xdr:rowOff>9523</xdr:rowOff>
    </xdr:from>
    <xdr:to>
      <xdr:col>3</xdr:col>
      <xdr:colOff>1152524</xdr:colOff>
      <xdr:row>16</xdr:row>
      <xdr:rowOff>0</xdr:rowOff>
    </xdr:to>
    <xdr:sp macro="" textlink="">
      <xdr:nvSpPr>
        <xdr:cNvPr id="39" name="TextBox 38">
          <a:extLst>
            <a:ext uri="{FF2B5EF4-FFF2-40B4-BE49-F238E27FC236}">
              <a16:creationId xmlns:a16="http://schemas.microsoft.com/office/drawing/2014/main" id="{00000000-0008-0000-0600-000027000000}"/>
            </a:ext>
          </a:extLst>
        </xdr:cNvPr>
        <xdr:cNvSpPr txBox="1"/>
      </xdr:nvSpPr>
      <xdr:spPr>
        <a:xfrm>
          <a:off x="8169274" y="1708148"/>
          <a:ext cx="4333875" cy="16414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10000"/>
            </a:lnSpc>
            <a:spcAft>
              <a:spcPts val="600"/>
            </a:spcAft>
          </a:pPr>
          <a:r>
            <a:rPr lang="en-US" sz="900" b="0" i="0" u="none" strike="noStrike">
              <a:solidFill>
                <a:sysClr val="windowText" lastClr="000000"/>
              </a:solidFill>
              <a:latin typeface="Arial"/>
              <a:cs typeface="Arial"/>
            </a:rPr>
            <a:t>Is there policy promoting physical measures in new development that can enhance resilience to one or multiple hazards. For example, appropriate locations for new development, water sensitive urban design, proper integration of disaster refuge areas, proper access and egress routes (street widths</a:t>
          </a:r>
          <a:r>
            <a:rPr lang="en-US" sz="900" b="0" i="0" u="none" strike="noStrike" baseline="0">
              <a:solidFill>
                <a:sysClr val="windowText" lastClr="000000"/>
              </a:solidFill>
              <a:latin typeface="Arial"/>
              <a:cs typeface="Arial"/>
            </a:rPr>
            <a:t> </a:t>
          </a:r>
          <a:r>
            <a:rPr lang="en-US" sz="900" b="0" i="0" u="none" strike="noStrike">
              <a:solidFill>
                <a:sysClr val="windowText" lastClr="000000"/>
              </a:solidFill>
              <a:latin typeface="Arial"/>
              <a:cs typeface="Arial"/>
            </a:rPr>
            <a:t>etc.).</a:t>
          </a:r>
        </a:p>
      </xdr:txBody>
    </xdr:sp>
    <xdr:clientData/>
  </xdr:twoCellAnchor>
  <xdr:twoCellAnchor>
    <xdr:from>
      <xdr:col>0</xdr:col>
      <xdr:colOff>314324</xdr:colOff>
      <xdr:row>15</xdr:row>
      <xdr:rowOff>0</xdr:rowOff>
    </xdr:from>
    <xdr:to>
      <xdr:col>1</xdr:col>
      <xdr:colOff>8258175</xdr:colOff>
      <xdr:row>15</xdr:row>
      <xdr:rowOff>1657349</xdr:rowOff>
    </xdr:to>
    <xdr:sp macro="" textlink="">
      <xdr:nvSpPr>
        <xdr:cNvPr id="40" name="TextBox 39">
          <a:extLst>
            <a:ext uri="{FF2B5EF4-FFF2-40B4-BE49-F238E27FC236}">
              <a16:creationId xmlns:a16="http://schemas.microsoft.com/office/drawing/2014/main" id="{00000000-0008-0000-0600-000028000000}"/>
            </a:ext>
          </a:extLst>
        </xdr:cNvPr>
        <xdr:cNvSpPr txBox="1"/>
      </xdr:nvSpPr>
      <xdr:spPr>
        <a:xfrm>
          <a:off x="314324" y="1698625"/>
          <a:ext cx="7842251" cy="1657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10000"/>
            </a:lnSpc>
            <a:spcAft>
              <a:spcPts val="600"/>
            </a:spcAft>
          </a:pPr>
          <a:r>
            <a:rPr lang="en-US" sz="900" b="0" i="0" u="none" strike="noStrike">
              <a:solidFill>
                <a:sysClr val="windowText" lastClr="000000"/>
              </a:solidFill>
              <a:latin typeface="Arial"/>
              <a:cs typeface="Arial"/>
            </a:rPr>
            <a:t>Are approaches promoted through the design and development of new urban development to promote resilience?</a:t>
          </a:r>
        </a:p>
      </xdr:txBody>
    </xdr:sp>
    <xdr:clientData/>
  </xdr:twoCellAnchor>
  <mc:AlternateContent xmlns:mc="http://schemas.openxmlformats.org/markup-compatibility/2006">
    <mc:Choice xmlns:a14="http://schemas.microsoft.com/office/drawing/2010/main" Requires="a14">
      <xdr:twoCellAnchor editAs="oneCell">
        <xdr:from>
          <xdr:col>1</xdr:col>
          <xdr:colOff>50800</xdr:colOff>
          <xdr:row>17</xdr:row>
          <xdr:rowOff>0</xdr:rowOff>
        </xdr:from>
        <xdr:to>
          <xdr:col>1</xdr:col>
          <xdr:colOff>7823200</xdr:colOff>
          <xdr:row>21</xdr:row>
          <xdr:rowOff>12700</xdr:rowOff>
        </xdr:to>
        <xdr:sp macro="" textlink="">
          <xdr:nvSpPr>
            <xdr:cNvPr id="16395" name="Group Box 11" hidden="1">
              <a:extLst>
                <a:ext uri="{63B3BB69-23CF-44E3-9099-C40C66FF867C}">
                  <a14:compatExt spid="_x0000_s16395"/>
                </a:ext>
                <a:ext uri="{FF2B5EF4-FFF2-40B4-BE49-F238E27FC236}">
                  <a16:creationId xmlns:a16="http://schemas.microsoft.com/office/drawing/2014/main" id="{00000000-0008-0000-0600-00000B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17</xdr:row>
          <xdr:rowOff>12700</xdr:rowOff>
        </xdr:from>
        <xdr:to>
          <xdr:col>1</xdr:col>
          <xdr:colOff>7797800</xdr:colOff>
          <xdr:row>18</xdr:row>
          <xdr:rowOff>0</xdr:rowOff>
        </xdr:to>
        <xdr:sp macro="" textlink="">
          <xdr:nvSpPr>
            <xdr:cNvPr id="16396" name="Option Button 12" hidden="1">
              <a:extLst>
                <a:ext uri="{63B3BB69-23CF-44E3-9099-C40C66FF867C}">
                  <a14:compatExt spid="_x0000_s16396"/>
                </a:ext>
                <a:ext uri="{FF2B5EF4-FFF2-40B4-BE49-F238E27FC236}">
                  <a16:creationId xmlns:a16="http://schemas.microsoft.com/office/drawing/2014/main" id="{00000000-0008-0000-0600-00000C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3 – Clear policy exists at city level. Guidance has been prepared for a range of practitioners (e.g. Architects, landscape architects, engineers etc).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18</xdr:row>
          <xdr:rowOff>12700</xdr:rowOff>
        </xdr:from>
        <xdr:to>
          <xdr:col>1</xdr:col>
          <xdr:colOff>7797800</xdr:colOff>
          <xdr:row>19</xdr:row>
          <xdr:rowOff>0</xdr:rowOff>
        </xdr:to>
        <xdr:sp macro="" textlink="">
          <xdr:nvSpPr>
            <xdr:cNvPr id="16397" name="Option Button 13" hidden="1">
              <a:extLst>
                <a:ext uri="{63B3BB69-23CF-44E3-9099-C40C66FF867C}">
                  <a14:compatExt spid="_x0000_s16397"/>
                </a:ext>
                <a:ext uri="{FF2B5EF4-FFF2-40B4-BE49-F238E27FC236}">
                  <a16:creationId xmlns:a16="http://schemas.microsoft.com/office/drawing/2014/main" id="{00000000-0008-0000-0600-00000D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2 – Policy exist but supporting guidance is inadequate.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19</xdr:row>
          <xdr:rowOff>12700</xdr:rowOff>
        </xdr:from>
        <xdr:to>
          <xdr:col>1</xdr:col>
          <xdr:colOff>7797800</xdr:colOff>
          <xdr:row>20</xdr:row>
          <xdr:rowOff>0</xdr:rowOff>
        </xdr:to>
        <xdr:sp macro="" textlink="">
          <xdr:nvSpPr>
            <xdr:cNvPr id="16398" name="Option Button 14" hidden="1">
              <a:extLst>
                <a:ext uri="{63B3BB69-23CF-44E3-9099-C40C66FF867C}">
                  <a14:compatExt spid="_x0000_s16398"/>
                </a:ext>
                <a:ext uri="{FF2B5EF4-FFF2-40B4-BE49-F238E27FC236}">
                  <a16:creationId xmlns:a16="http://schemas.microsoft.com/office/drawing/2014/main" id="{00000000-0008-0000-0600-00000E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1 – Resilience approaches are promoted, but not in a consistent manner, and not underpinned by city policy.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20</xdr:row>
          <xdr:rowOff>12700</xdr:rowOff>
        </xdr:from>
        <xdr:to>
          <xdr:col>1</xdr:col>
          <xdr:colOff>7797800</xdr:colOff>
          <xdr:row>21</xdr:row>
          <xdr:rowOff>0</xdr:rowOff>
        </xdr:to>
        <xdr:sp macro="" textlink="">
          <xdr:nvSpPr>
            <xdr:cNvPr id="16399" name="Option Button 15" hidden="1">
              <a:extLst>
                <a:ext uri="{63B3BB69-23CF-44E3-9099-C40C66FF867C}">
                  <a14:compatExt spid="_x0000_s16399"/>
                </a:ext>
                <a:ext uri="{FF2B5EF4-FFF2-40B4-BE49-F238E27FC236}">
                  <a16:creationId xmlns:a16="http://schemas.microsoft.com/office/drawing/2014/main" id="{00000000-0008-0000-0600-00000F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0 – Little / no promotion of resilience in new urban development. </a:t>
              </a:r>
            </a:p>
          </xdr:txBody>
        </xdr:sp>
        <xdr:clientData/>
      </xdr:twoCellAnchor>
    </mc:Choice>
    <mc:Fallback/>
  </mc:AlternateContent>
  <xdr:twoCellAnchor>
    <xdr:from>
      <xdr:col>2</xdr:col>
      <xdr:colOff>9524</xdr:colOff>
      <xdr:row>26</xdr:row>
      <xdr:rowOff>9523</xdr:rowOff>
    </xdr:from>
    <xdr:to>
      <xdr:col>3</xdr:col>
      <xdr:colOff>1152524</xdr:colOff>
      <xdr:row>27</xdr:row>
      <xdr:rowOff>0</xdr:rowOff>
    </xdr:to>
    <xdr:sp macro="" textlink="">
      <xdr:nvSpPr>
        <xdr:cNvPr id="46" name="TextBox 45">
          <a:extLst>
            <a:ext uri="{FF2B5EF4-FFF2-40B4-BE49-F238E27FC236}">
              <a16:creationId xmlns:a16="http://schemas.microsoft.com/office/drawing/2014/main" id="{00000000-0008-0000-0600-00002E000000}"/>
            </a:ext>
          </a:extLst>
        </xdr:cNvPr>
        <xdr:cNvSpPr txBox="1"/>
      </xdr:nvSpPr>
      <xdr:spPr>
        <a:xfrm>
          <a:off x="8169274" y="1708148"/>
          <a:ext cx="4333875" cy="16414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10000"/>
            </a:lnSpc>
            <a:spcAft>
              <a:spcPts val="600"/>
            </a:spcAft>
          </a:pPr>
          <a:r>
            <a:rPr lang="en-US" sz="900" b="0" i="0" u="none" strike="noStrike">
              <a:solidFill>
                <a:sysClr val="windowText" lastClr="000000"/>
              </a:solidFill>
              <a:latin typeface="Arial"/>
              <a:cs typeface="Arial"/>
            </a:rPr>
            <a:t>This can be taken to mean mandatory codes (regulations) or voluntary standards (e.g. BREEAM, LEED, Greenstar, REDi) where these are promoted by the city through policy or incentives. It is important to be clear that the codes in use actually improve resilience to the identified hazards. </a:t>
          </a:r>
        </a:p>
        <a:p>
          <a:pPr>
            <a:lnSpc>
              <a:spcPct val="110000"/>
            </a:lnSpc>
            <a:spcAft>
              <a:spcPts val="600"/>
            </a:spcAft>
          </a:pPr>
          <a:r>
            <a:rPr lang="en-US" sz="900" b="0" i="0" u="none" strike="noStrike">
              <a:solidFill>
                <a:sysClr val="windowText" lastClr="000000"/>
              </a:solidFill>
              <a:latin typeface="Arial"/>
              <a:cs typeface="Arial"/>
            </a:rPr>
            <a:t>Standards will include those for the supply of basic infrastructure services to informal settlements, without which the ability of those settlements to recover from disasters will be severely compromised.</a:t>
          </a:r>
        </a:p>
      </xdr:txBody>
    </xdr:sp>
    <xdr:clientData/>
  </xdr:twoCellAnchor>
  <xdr:twoCellAnchor>
    <xdr:from>
      <xdr:col>0</xdr:col>
      <xdr:colOff>314324</xdr:colOff>
      <xdr:row>26</xdr:row>
      <xdr:rowOff>0</xdr:rowOff>
    </xdr:from>
    <xdr:to>
      <xdr:col>1</xdr:col>
      <xdr:colOff>8258175</xdr:colOff>
      <xdr:row>26</xdr:row>
      <xdr:rowOff>1657349</xdr:rowOff>
    </xdr:to>
    <xdr:sp macro="" textlink="">
      <xdr:nvSpPr>
        <xdr:cNvPr id="47" name="TextBox 46">
          <a:extLst>
            <a:ext uri="{FF2B5EF4-FFF2-40B4-BE49-F238E27FC236}">
              <a16:creationId xmlns:a16="http://schemas.microsoft.com/office/drawing/2014/main" id="{00000000-0008-0000-0600-00002F000000}"/>
            </a:ext>
          </a:extLst>
        </xdr:cNvPr>
        <xdr:cNvSpPr txBox="1"/>
      </xdr:nvSpPr>
      <xdr:spPr>
        <a:xfrm>
          <a:off x="314324" y="1698625"/>
          <a:ext cx="7842251" cy="1657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10000"/>
            </a:lnSpc>
            <a:spcAft>
              <a:spcPts val="600"/>
            </a:spcAft>
          </a:pPr>
          <a:r>
            <a:rPr lang="en-US" sz="900" b="0" i="0" u="none" strike="noStrike">
              <a:solidFill>
                <a:sysClr val="windowText" lastClr="000000"/>
              </a:solidFill>
              <a:latin typeface="Arial"/>
              <a:cs typeface="Arial"/>
            </a:rPr>
            <a:t>Do building codes or standards exist, and do they address specific known hazards and risks for the city? Are these standards regularly updated?</a:t>
          </a:r>
        </a:p>
      </xdr:txBody>
    </xdr:sp>
    <xdr:clientData/>
  </xdr:twoCellAnchor>
  <mc:AlternateContent xmlns:mc="http://schemas.openxmlformats.org/markup-compatibility/2006">
    <mc:Choice xmlns:a14="http://schemas.microsoft.com/office/drawing/2010/main" Requires="a14">
      <xdr:twoCellAnchor editAs="oneCell">
        <xdr:from>
          <xdr:col>1</xdr:col>
          <xdr:colOff>50800</xdr:colOff>
          <xdr:row>28</xdr:row>
          <xdr:rowOff>0</xdr:rowOff>
        </xdr:from>
        <xdr:to>
          <xdr:col>1</xdr:col>
          <xdr:colOff>7823200</xdr:colOff>
          <xdr:row>32</xdr:row>
          <xdr:rowOff>12700</xdr:rowOff>
        </xdr:to>
        <xdr:sp macro="" textlink="">
          <xdr:nvSpPr>
            <xdr:cNvPr id="16400" name="Group Box 16" hidden="1">
              <a:extLst>
                <a:ext uri="{63B3BB69-23CF-44E3-9099-C40C66FF867C}">
                  <a14:compatExt spid="_x0000_s16400"/>
                </a:ext>
                <a:ext uri="{FF2B5EF4-FFF2-40B4-BE49-F238E27FC236}">
                  <a16:creationId xmlns:a16="http://schemas.microsoft.com/office/drawing/2014/main" id="{00000000-0008-0000-0600-000010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28</xdr:row>
          <xdr:rowOff>12700</xdr:rowOff>
        </xdr:from>
        <xdr:to>
          <xdr:col>1</xdr:col>
          <xdr:colOff>7797800</xdr:colOff>
          <xdr:row>29</xdr:row>
          <xdr:rowOff>0</xdr:rowOff>
        </xdr:to>
        <xdr:sp macro="" textlink="">
          <xdr:nvSpPr>
            <xdr:cNvPr id="16401" name="Option Button 17" hidden="1">
              <a:extLst>
                <a:ext uri="{63B3BB69-23CF-44E3-9099-C40C66FF867C}">
                  <a14:compatExt spid="_x0000_s16401"/>
                </a:ext>
                <a:ext uri="{FF2B5EF4-FFF2-40B4-BE49-F238E27FC236}">
                  <a16:creationId xmlns:a16="http://schemas.microsoft.com/office/drawing/2014/main" id="{00000000-0008-0000-0600-000011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3 – Local codes and standards exist; these address all known city hazards and are regularly updated.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29</xdr:row>
          <xdr:rowOff>12700</xdr:rowOff>
        </xdr:from>
        <xdr:to>
          <xdr:col>1</xdr:col>
          <xdr:colOff>7797800</xdr:colOff>
          <xdr:row>30</xdr:row>
          <xdr:rowOff>0</xdr:rowOff>
        </xdr:to>
        <xdr:sp macro="" textlink="">
          <xdr:nvSpPr>
            <xdr:cNvPr id="16402" name="Option Button 18" hidden="1">
              <a:extLst>
                <a:ext uri="{63B3BB69-23CF-44E3-9099-C40C66FF867C}">
                  <a14:compatExt spid="_x0000_s16402"/>
                </a:ext>
                <a:ext uri="{FF2B5EF4-FFF2-40B4-BE49-F238E27FC236}">
                  <a16:creationId xmlns:a16="http://schemas.microsoft.com/office/drawing/2014/main" id="{00000000-0008-0000-0600-000012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2 – Local codes and standards exist; these address main city hazards and are regularly updated.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30</xdr:row>
          <xdr:rowOff>12700</xdr:rowOff>
        </xdr:from>
        <xdr:to>
          <xdr:col>1</xdr:col>
          <xdr:colOff>7797800</xdr:colOff>
          <xdr:row>31</xdr:row>
          <xdr:rowOff>0</xdr:rowOff>
        </xdr:to>
        <xdr:sp macro="" textlink="">
          <xdr:nvSpPr>
            <xdr:cNvPr id="16403" name="Option Button 19" hidden="1">
              <a:extLst>
                <a:ext uri="{63B3BB69-23CF-44E3-9099-C40C66FF867C}">
                  <a14:compatExt spid="_x0000_s16403"/>
                </a:ext>
                <a:ext uri="{FF2B5EF4-FFF2-40B4-BE49-F238E27FC236}">
                  <a16:creationId xmlns:a16="http://schemas.microsoft.com/office/drawing/2014/main" id="{00000000-0008-0000-0600-000013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1 – Some codes exist covering some hazards. No clear plan for updating the codes.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31</xdr:row>
          <xdr:rowOff>12700</xdr:rowOff>
        </xdr:from>
        <xdr:to>
          <xdr:col>1</xdr:col>
          <xdr:colOff>7797800</xdr:colOff>
          <xdr:row>32</xdr:row>
          <xdr:rowOff>0</xdr:rowOff>
        </xdr:to>
        <xdr:sp macro="" textlink="">
          <xdr:nvSpPr>
            <xdr:cNvPr id="16404" name="Option Button 20" hidden="1">
              <a:extLst>
                <a:ext uri="{63B3BB69-23CF-44E3-9099-C40C66FF867C}">
                  <a14:compatExt spid="_x0000_s16404"/>
                </a:ext>
                <a:ext uri="{FF2B5EF4-FFF2-40B4-BE49-F238E27FC236}">
                  <a16:creationId xmlns:a16="http://schemas.microsoft.com/office/drawing/2014/main" id="{00000000-0008-0000-0600-000014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0 – No real use / existence of relevant building codes and standards.</a:t>
              </a:r>
            </a:p>
          </xdr:txBody>
        </xdr:sp>
        <xdr:clientData/>
      </xdr:twoCellAnchor>
    </mc:Choice>
    <mc:Fallback/>
  </mc:AlternateContent>
  <xdr:twoCellAnchor>
    <xdr:from>
      <xdr:col>2</xdr:col>
      <xdr:colOff>9524</xdr:colOff>
      <xdr:row>37</xdr:row>
      <xdr:rowOff>9523</xdr:rowOff>
    </xdr:from>
    <xdr:to>
      <xdr:col>3</xdr:col>
      <xdr:colOff>1152524</xdr:colOff>
      <xdr:row>38</xdr:row>
      <xdr:rowOff>0</xdr:rowOff>
    </xdr:to>
    <xdr:sp macro="" textlink="">
      <xdr:nvSpPr>
        <xdr:cNvPr id="53" name="TextBox 52">
          <a:extLst>
            <a:ext uri="{FF2B5EF4-FFF2-40B4-BE49-F238E27FC236}">
              <a16:creationId xmlns:a16="http://schemas.microsoft.com/office/drawing/2014/main" id="{00000000-0008-0000-0600-000035000000}"/>
            </a:ext>
          </a:extLst>
        </xdr:cNvPr>
        <xdr:cNvSpPr txBox="1"/>
      </xdr:nvSpPr>
      <xdr:spPr>
        <a:xfrm>
          <a:off x="8169274" y="1708148"/>
          <a:ext cx="4333875" cy="16414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10000"/>
            </a:lnSpc>
            <a:spcAft>
              <a:spcPts val="600"/>
            </a:spcAft>
          </a:pPr>
          <a:r>
            <a:rPr lang="en-US" sz="900" b="0" i="0" u="none" strike="noStrike">
              <a:solidFill>
                <a:sysClr val="windowText" lastClr="000000"/>
              </a:solidFill>
              <a:latin typeface="Arial"/>
              <a:cs typeface="Arial"/>
            </a:rPr>
            <a:t>Zone verification requires proof that in any given zone, only appropriate activity is occurring.</a:t>
          </a:r>
        </a:p>
        <a:p>
          <a:pPr>
            <a:lnSpc>
              <a:spcPct val="110000"/>
            </a:lnSpc>
            <a:spcAft>
              <a:spcPts val="600"/>
            </a:spcAft>
          </a:pPr>
          <a:r>
            <a:rPr lang="en-US" sz="900" b="0" i="0" u="none" strike="noStrike">
              <a:solidFill>
                <a:sysClr val="windowText" lastClr="000000"/>
              </a:solidFill>
              <a:latin typeface="Arial"/>
              <a:cs typeface="Arial"/>
            </a:rPr>
            <a:t>Code verification generally refers to a third party check by someone external to the design and construction team.</a:t>
          </a:r>
        </a:p>
        <a:p>
          <a:pPr>
            <a:lnSpc>
              <a:spcPct val="110000"/>
            </a:lnSpc>
            <a:spcAft>
              <a:spcPts val="600"/>
            </a:spcAft>
          </a:pPr>
          <a:r>
            <a:rPr lang="en-US" sz="900" b="0" i="0" u="none" strike="noStrike">
              <a:solidFill>
                <a:sysClr val="windowText" lastClr="000000"/>
              </a:solidFill>
              <a:latin typeface="Arial"/>
              <a:cs typeface="Arial"/>
            </a:rPr>
            <a:t>Cities with informal settlements are unlikely to score highly on this assessment, unless the occupants of those settlements have been engaged and helped in making themselves more resilient. </a:t>
          </a:r>
        </a:p>
      </xdr:txBody>
    </xdr:sp>
    <xdr:clientData/>
  </xdr:twoCellAnchor>
  <xdr:twoCellAnchor>
    <xdr:from>
      <xdr:col>0</xdr:col>
      <xdr:colOff>314324</xdr:colOff>
      <xdr:row>37</xdr:row>
      <xdr:rowOff>0</xdr:rowOff>
    </xdr:from>
    <xdr:to>
      <xdr:col>1</xdr:col>
      <xdr:colOff>8258175</xdr:colOff>
      <xdr:row>37</xdr:row>
      <xdr:rowOff>1657349</xdr:rowOff>
    </xdr:to>
    <xdr:sp macro="" textlink="">
      <xdr:nvSpPr>
        <xdr:cNvPr id="54" name="TextBox 53">
          <a:extLst>
            <a:ext uri="{FF2B5EF4-FFF2-40B4-BE49-F238E27FC236}">
              <a16:creationId xmlns:a16="http://schemas.microsoft.com/office/drawing/2014/main" id="{00000000-0008-0000-0600-000036000000}"/>
            </a:ext>
          </a:extLst>
        </xdr:cNvPr>
        <xdr:cNvSpPr txBox="1"/>
      </xdr:nvSpPr>
      <xdr:spPr>
        <a:xfrm>
          <a:off x="314324" y="1698625"/>
          <a:ext cx="7842251" cy="1657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10000"/>
            </a:lnSpc>
            <a:spcAft>
              <a:spcPts val="600"/>
            </a:spcAft>
          </a:pPr>
          <a:r>
            <a:rPr lang="en-US" sz="900" b="0" i="0" u="none" strike="noStrike">
              <a:solidFill>
                <a:sysClr val="windowText" lastClr="000000"/>
              </a:solidFill>
              <a:latin typeface="Arial"/>
              <a:cs typeface="Arial"/>
            </a:rPr>
            <a:t>Are zoning rules, building codes and standards widely applied, properly enforced and verified? </a:t>
          </a:r>
        </a:p>
      </xdr:txBody>
    </xdr:sp>
    <xdr:clientData/>
  </xdr:twoCellAnchor>
  <mc:AlternateContent xmlns:mc="http://schemas.openxmlformats.org/markup-compatibility/2006">
    <mc:Choice xmlns:a14="http://schemas.microsoft.com/office/drawing/2010/main" Requires="a14">
      <xdr:twoCellAnchor editAs="oneCell">
        <xdr:from>
          <xdr:col>1</xdr:col>
          <xdr:colOff>50800</xdr:colOff>
          <xdr:row>39</xdr:row>
          <xdr:rowOff>0</xdr:rowOff>
        </xdr:from>
        <xdr:to>
          <xdr:col>1</xdr:col>
          <xdr:colOff>7823200</xdr:colOff>
          <xdr:row>43</xdr:row>
          <xdr:rowOff>12700</xdr:rowOff>
        </xdr:to>
        <xdr:sp macro="" textlink="">
          <xdr:nvSpPr>
            <xdr:cNvPr id="16405" name="Group Box 21" hidden="1">
              <a:extLst>
                <a:ext uri="{63B3BB69-23CF-44E3-9099-C40C66FF867C}">
                  <a14:compatExt spid="_x0000_s16405"/>
                </a:ext>
                <a:ext uri="{FF2B5EF4-FFF2-40B4-BE49-F238E27FC236}">
                  <a16:creationId xmlns:a16="http://schemas.microsoft.com/office/drawing/2014/main" id="{00000000-0008-0000-0600-000015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39</xdr:row>
          <xdr:rowOff>12700</xdr:rowOff>
        </xdr:from>
        <xdr:to>
          <xdr:col>1</xdr:col>
          <xdr:colOff>7797800</xdr:colOff>
          <xdr:row>40</xdr:row>
          <xdr:rowOff>0</xdr:rowOff>
        </xdr:to>
        <xdr:sp macro="" textlink="">
          <xdr:nvSpPr>
            <xdr:cNvPr id="16406" name="Option Button 22" hidden="1">
              <a:extLst>
                <a:ext uri="{63B3BB69-23CF-44E3-9099-C40C66FF867C}">
                  <a14:compatExt spid="_x0000_s16406"/>
                </a:ext>
                <a:ext uri="{FF2B5EF4-FFF2-40B4-BE49-F238E27FC236}">
                  <a16:creationId xmlns:a16="http://schemas.microsoft.com/office/drawing/2014/main" id="{00000000-0008-0000-0600-000016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3 – Zones and building codes are 100% applied and enforced / verified.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40</xdr:row>
          <xdr:rowOff>12700</xdr:rowOff>
        </xdr:from>
        <xdr:to>
          <xdr:col>1</xdr:col>
          <xdr:colOff>7797800</xdr:colOff>
          <xdr:row>41</xdr:row>
          <xdr:rowOff>0</xdr:rowOff>
        </xdr:to>
        <xdr:sp macro="" textlink="">
          <xdr:nvSpPr>
            <xdr:cNvPr id="16407" name="Option Button 23" hidden="1">
              <a:extLst>
                <a:ext uri="{63B3BB69-23CF-44E3-9099-C40C66FF867C}">
                  <a14:compatExt spid="_x0000_s16407"/>
                </a:ext>
                <a:ext uri="{FF2B5EF4-FFF2-40B4-BE49-F238E27FC236}">
                  <a16:creationId xmlns:a16="http://schemas.microsoft.com/office/drawing/2014/main" id="{00000000-0008-0000-0600-000017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2 – Zones and building codes are applied and enforced / verified in greater than 50% of cases.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41</xdr:row>
          <xdr:rowOff>12700</xdr:rowOff>
        </xdr:from>
        <xdr:to>
          <xdr:col>1</xdr:col>
          <xdr:colOff>7797800</xdr:colOff>
          <xdr:row>42</xdr:row>
          <xdr:rowOff>0</xdr:rowOff>
        </xdr:to>
        <xdr:sp macro="" textlink="">
          <xdr:nvSpPr>
            <xdr:cNvPr id="16408" name="Option Button 24" hidden="1">
              <a:extLst>
                <a:ext uri="{63B3BB69-23CF-44E3-9099-C40C66FF867C}">
                  <a14:compatExt spid="_x0000_s16408"/>
                </a:ext>
                <a:ext uri="{FF2B5EF4-FFF2-40B4-BE49-F238E27FC236}">
                  <a16:creationId xmlns:a16="http://schemas.microsoft.com/office/drawing/2014/main" id="{00000000-0008-0000-0600-000018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1 – Application of existing zones and building codes is partial and / or inconsistent.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42</xdr:row>
          <xdr:rowOff>12700</xdr:rowOff>
        </xdr:from>
        <xdr:to>
          <xdr:col>1</xdr:col>
          <xdr:colOff>7797800</xdr:colOff>
          <xdr:row>43</xdr:row>
          <xdr:rowOff>0</xdr:rowOff>
        </xdr:to>
        <xdr:sp macro="" textlink="">
          <xdr:nvSpPr>
            <xdr:cNvPr id="16409" name="Option Button 25" hidden="1">
              <a:extLst>
                <a:ext uri="{63B3BB69-23CF-44E3-9099-C40C66FF867C}">
                  <a14:compatExt spid="_x0000_s16409"/>
                </a:ext>
                <a:ext uri="{FF2B5EF4-FFF2-40B4-BE49-F238E27FC236}">
                  <a16:creationId xmlns:a16="http://schemas.microsoft.com/office/drawing/2014/main" id="{00000000-0008-0000-0600-000019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0 – There is no real focus on enforcing zones and building codes.</a:t>
              </a:r>
            </a:p>
          </xdr:txBody>
        </xdr:sp>
        <xdr:clientData/>
      </xdr:twoCellAnchor>
    </mc:Choice>
    <mc:Fallback/>
  </mc:AlternateContent>
  <xdr:twoCellAnchor>
    <xdr:from>
      <xdr:col>1</xdr:col>
      <xdr:colOff>5458255</xdr:colOff>
      <xdr:row>0</xdr:row>
      <xdr:rowOff>530229</xdr:rowOff>
    </xdr:from>
    <xdr:to>
      <xdr:col>1</xdr:col>
      <xdr:colOff>5788514</xdr:colOff>
      <xdr:row>0</xdr:row>
      <xdr:rowOff>860488</xdr:rowOff>
    </xdr:to>
    <xdr:pic>
      <xdr:nvPicPr>
        <xdr:cNvPr id="58" name="Picture 57">
          <a:hlinkClick xmlns:r="http://schemas.openxmlformats.org/officeDocument/2006/relationships" r:id="rId2"/>
          <a:extLst>
            <a:ext uri="{FF2B5EF4-FFF2-40B4-BE49-F238E27FC236}">
              <a16:creationId xmlns:a16="http://schemas.microsoft.com/office/drawing/2014/main" id="{00000000-0008-0000-0600-00003A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772580" y="530229"/>
          <a:ext cx="330259" cy="330259"/>
        </a:xfrm>
        <a:prstGeom prst="rect">
          <a:avLst/>
        </a:prstGeom>
      </xdr:spPr>
    </xdr:pic>
    <xdr:clientData/>
  </xdr:twoCellAnchor>
  <xdr:twoCellAnchor>
    <xdr:from>
      <xdr:col>1</xdr:col>
      <xdr:colOff>5874454</xdr:colOff>
      <xdr:row>0</xdr:row>
      <xdr:rowOff>530229</xdr:rowOff>
    </xdr:from>
    <xdr:to>
      <xdr:col>1</xdr:col>
      <xdr:colOff>6204713</xdr:colOff>
      <xdr:row>0</xdr:row>
      <xdr:rowOff>860488</xdr:rowOff>
    </xdr:to>
    <xdr:pic>
      <xdr:nvPicPr>
        <xdr:cNvPr id="59" name="Picture 58">
          <a:hlinkClick xmlns:r="http://schemas.openxmlformats.org/officeDocument/2006/relationships" r:id="rId4"/>
          <a:extLst>
            <a:ext uri="{FF2B5EF4-FFF2-40B4-BE49-F238E27FC236}">
              <a16:creationId xmlns:a16="http://schemas.microsoft.com/office/drawing/2014/main" id="{00000000-0008-0000-0600-00003B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188779" y="530229"/>
          <a:ext cx="330259" cy="330259"/>
        </a:xfrm>
        <a:prstGeom prst="rect">
          <a:avLst/>
        </a:prstGeom>
      </xdr:spPr>
    </xdr:pic>
    <xdr:clientData/>
  </xdr:twoCellAnchor>
  <xdr:twoCellAnchor>
    <xdr:from>
      <xdr:col>1</xdr:col>
      <xdr:colOff>6290653</xdr:colOff>
      <xdr:row>0</xdr:row>
      <xdr:rowOff>530229</xdr:rowOff>
    </xdr:from>
    <xdr:to>
      <xdr:col>1</xdr:col>
      <xdr:colOff>6620912</xdr:colOff>
      <xdr:row>0</xdr:row>
      <xdr:rowOff>860488</xdr:rowOff>
    </xdr:to>
    <xdr:pic>
      <xdr:nvPicPr>
        <xdr:cNvPr id="60" name="Picture 59">
          <a:hlinkClick xmlns:r="http://schemas.openxmlformats.org/officeDocument/2006/relationships" r:id="rId6"/>
          <a:extLst>
            <a:ext uri="{FF2B5EF4-FFF2-40B4-BE49-F238E27FC236}">
              <a16:creationId xmlns:a16="http://schemas.microsoft.com/office/drawing/2014/main" id="{00000000-0008-0000-0600-00003C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04978" y="530229"/>
          <a:ext cx="330259" cy="330259"/>
        </a:xfrm>
        <a:prstGeom prst="rect">
          <a:avLst/>
        </a:prstGeom>
      </xdr:spPr>
    </xdr:pic>
    <xdr:clientData/>
  </xdr:twoCellAnchor>
  <xdr:twoCellAnchor>
    <xdr:from>
      <xdr:col>1</xdr:col>
      <xdr:colOff>6706852</xdr:colOff>
      <xdr:row>0</xdr:row>
      <xdr:rowOff>530229</xdr:rowOff>
    </xdr:from>
    <xdr:to>
      <xdr:col>1</xdr:col>
      <xdr:colOff>7037111</xdr:colOff>
      <xdr:row>0</xdr:row>
      <xdr:rowOff>860488</xdr:rowOff>
    </xdr:to>
    <xdr:pic>
      <xdr:nvPicPr>
        <xdr:cNvPr id="61" name="Picture 60">
          <a:extLst>
            <a:ext uri="{FF2B5EF4-FFF2-40B4-BE49-F238E27FC236}">
              <a16:creationId xmlns:a16="http://schemas.microsoft.com/office/drawing/2014/main" id="{00000000-0008-0000-0600-00003D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7021177" y="530229"/>
          <a:ext cx="330259" cy="330259"/>
        </a:xfrm>
        <a:prstGeom prst="rect">
          <a:avLst/>
        </a:prstGeom>
      </xdr:spPr>
    </xdr:pic>
    <xdr:clientData/>
  </xdr:twoCellAnchor>
  <xdr:twoCellAnchor>
    <xdr:from>
      <xdr:col>1</xdr:col>
      <xdr:colOff>7123051</xdr:colOff>
      <xdr:row>0</xdr:row>
      <xdr:rowOff>530229</xdr:rowOff>
    </xdr:from>
    <xdr:to>
      <xdr:col>1</xdr:col>
      <xdr:colOff>7453310</xdr:colOff>
      <xdr:row>0</xdr:row>
      <xdr:rowOff>860488</xdr:rowOff>
    </xdr:to>
    <xdr:pic>
      <xdr:nvPicPr>
        <xdr:cNvPr id="62" name="Picture 61">
          <a:hlinkClick xmlns:r="http://schemas.openxmlformats.org/officeDocument/2006/relationships" r:id="rId9"/>
          <a:extLst>
            <a:ext uri="{FF2B5EF4-FFF2-40B4-BE49-F238E27FC236}">
              <a16:creationId xmlns:a16="http://schemas.microsoft.com/office/drawing/2014/main" id="{00000000-0008-0000-0600-00003E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7437376" y="530229"/>
          <a:ext cx="330259" cy="330259"/>
        </a:xfrm>
        <a:prstGeom prst="rect">
          <a:avLst/>
        </a:prstGeom>
      </xdr:spPr>
    </xdr:pic>
    <xdr:clientData/>
  </xdr:twoCellAnchor>
  <xdr:twoCellAnchor>
    <xdr:from>
      <xdr:col>1</xdr:col>
      <xdr:colOff>7539250</xdr:colOff>
      <xdr:row>0</xdr:row>
      <xdr:rowOff>530229</xdr:rowOff>
    </xdr:from>
    <xdr:to>
      <xdr:col>2</xdr:col>
      <xdr:colOff>30434</xdr:colOff>
      <xdr:row>0</xdr:row>
      <xdr:rowOff>860488</xdr:rowOff>
    </xdr:to>
    <xdr:pic>
      <xdr:nvPicPr>
        <xdr:cNvPr id="63" name="Picture 62">
          <a:hlinkClick xmlns:r="http://schemas.openxmlformats.org/officeDocument/2006/relationships" r:id="rId11"/>
          <a:extLst>
            <a:ext uri="{FF2B5EF4-FFF2-40B4-BE49-F238E27FC236}">
              <a16:creationId xmlns:a16="http://schemas.microsoft.com/office/drawing/2014/main" id="{00000000-0008-0000-0600-00003F00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7853575" y="530229"/>
          <a:ext cx="330259" cy="330259"/>
        </a:xfrm>
        <a:prstGeom prst="rect">
          <a:avLst/>
        </a:prstGeom>
      </xdr:spPr>
    </xdr:pic>
    <xdr:clientData/>
  </xdr:twoCellAnchor>
  <xdr:twoCellAnchor>
    <xdr:from>
      <xdr:col>2</xdr:col>
      <xdr:colOff>116374</xdr:colOff>
      <xdr:row>0</xdr:row>
      <xdr:rowOff>530229</xdr:rowOff>
    </xdr:from>
    <xdr:to>
      <xdr:col>2</xdr:col>
      <xdr:colOff>446633</xdr:colOff>
      <xdr:row>0</xdr:row>
      <xdr:rowOff>860488</xdr:rowOff>
    </xdr:to>
    <xdr:pic>
      <xdr:nvPicPr>
        <xdr:cNvPr id="64" name="Picture 63">
          <a:hlinkClick xmlns:r="http://schemas.openxmlformats.org/officeDocument/2006/relationships" r:id="rId13"/>
          <a:extLst>
            <a:ext uri="{FF2B5EF4-FFF2-40B4-BE49-F238E27FC236}">
              <a16:creationId xmlns:a16="http://schemas.microsoft.com/office/drawing/2014/main" id="{00000000-0008-0000-0600-00004000000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8269774" y="530229"/>
          <a:ext cx="330259" cy="330259"/>
        </a:xfrm>
        <a:prstGeom prst="rect">
          <a:avLst/>
        </a:prstGeom>
      </xdr:spPr>
    </xdr:pic>
    <xdr:clientData/>
  </xdr:twoCellAnchor>
  <xdr:twoCellAnchor>
    <xdr:from>
      <xdr:col>2</xdr:col>
      <xdr:colOff>532573</xdr:colOff>
      <xdr:row>0</xdr:row>
      <xdr:rowOff>530229</xdr:rowOff>
    </xdr:from>
    <xdr:to>
      <xdr:col>2</xdr:col>
      <xdr:colOff>862832</xdr:colOff>
      <xdr:row>0</xdr:row>
      <xdr:rowOff>860488</xdr:rowOff>
    </xdr:to>
    <xdr:pic>
      <xdr:nvPicPr>
        <xdr:cNvPr id="65" name="Picture 64">
          <a:hlinkClick xmlns:r="http://schemas.openxmlformats.org/officeDocument/2006/relationships" r:id="rId15"/>
          <a:extLst>
            <a:ext uri="{FF2B5EF4-FFF2-40B4-BE49-F238E27FC236}">
              <a16:creationId xmlns:a16="http://schemas.microsoft.com/office/drawing/2014/main" id="{00000000-0008-0000-0600-000041000000}"/>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8685973" y="530229"/>
          <a:ext cx="330259" cy="330259"/>
        </a:xfrm>
        <a:prstGeom prst="rect">
          <a:avLst/>
        </a:prstGeom>
      </xdr:spPr>
    </xdr:pic>
    <xdr:clientData/>
  </xdr:twoCellAnchor>
  <xdr:twoCellAnchor>
    <xdr:from>
      <xdr:col>2</xdr:col>
      <xdr:colOff>948772</xdr:colOff>
      <xdr:row>0</xdr:row>
      <xdr:rowOff>530229</xdr:rowOff>
    </xdr:from>
    <xdr:to>
      <xdr:col>2</xdr:col>
      <xdr:colOff>1279031</xdr:colOff>
      <xdr:row>0</xdr:row>
      <xdr:rowOff>860488</xdr:rowOff>
    </xdr:to>
    <xdr:pic>
      <xdr:nvPicPr>
        <xdr:cNvPr id="66" name="Picture 65">
          <a:hlinkClick xmlns:r="http://schemas.openxmlformats.org/officeDocument/2006/relationships" r:id="rId17"/>
          <a:extLst>
            <a:ext uri="{FF2B5EF4-FFF2-40B4-BE49-F238E27FC236}">
              <a16:creationId xmlns:a16="http://schemas.microsoft.com/office/drawing/2014/main" id="{00000000-0008-0000-0600-000042000000}"/>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a:off x="9102172" y="530229"/>
          <a:ext cx="330259" cy="330259"/>
        </a:xfrm>
        <a:prstGeom prst="rect">
          <a:avLst/>
        </a:prstGeom>
      </xdr:spPr>
    </xdr:pic>
    <xdr:clientData/>
  </xdr:twoCellAnchor>
  <xdr:twoCellAnchor>
    <xdr:from>
      <xdr:col>2</xdr:col>
      <xdr:colOff>1364971</xdr:colOff>
      <xdr:row>0</xdr:row>
      <xdr:rowOff>530229</xdr:rowOff>
    </xdr:from>
    <xdr:to>
      <xdr:col>2</xdr:col>
      <xdr:colOff>1695230</xdr:colOff>
      <xdr:row>0</xdr:row>
      <xdr:rowOff>860488</xdr:rowOff>
    </xdr:to>
    <xdr:pic>
      <xdr:nvPicPr>
        <xdr:cNvPr id="67" name="Picture 66">
          <a:hlinkClick xmlns:r="http://schemas.openxmlformats.org/officeDocument/2006/relationships" r:id="rId19"/>
          <a:extLst>
            <a:ext uri="{FF2B5EF4-FFF2-40B4-BE49-F238E27FC236}">
              <a16:creationId xmlns:a16="http://schemas.microsoft.com/office/drawing/2014/main" id="{00000000-0008-0000-0600-000043000000}"/>
            </a:ext>
          </a:extLst>
        </xdr:cNvPr>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Lst>
        </a:blip>
        <a:stretch>
          <a:fillRect/>
        </a:stretch>
      </xdr:blipFill>
      <xdr:spPr>
        <a:xfrm>
          <a:off x="9518371" y="530229"/>
          <a:ext cx="330259" cy="330259"/>
        </a:xfrm>
        <a:prstGeom prst="rect">
          <a:avLst/>
        </a:prstGeom>
      </xdr:spPr>
    </xdr:pic>
    <xdr:clientData/>
  </xdr:twoCellAnchor>
  <xdr:twoCellAnchor>
    <xdr:from>
      <xdr:col>1</xdr:col>
      <xdr:colOff>4638675</xdr:colOff>
      <xdr:row>0</xdr:row>
      <xdr:rowOff>530229</xdr:rowOff>
    </xdr:from>
    <xdr:to>
      <xdr:col>1</xdr:col>
      <xdr:colOff>4962525</xdr:colOff>
      <xdr:row>0</xdr:row>
      <xdr:rowOff>854079</xdr:rowOff>
    </xdr:to>
    <xdr:grpSp>
      <xdr:nvGrpSpPr>
        <xdr:cNvPr id="68" name="Group 67">
          <a:hlinkClick xmlns:r="http://schemas.openxmlformats.org/officeDocument/2006/relationships" r:id="rId21"/>
          <a:extLst>
            <a:ext uri="{FF2B5EF4-FFF2-40B4-BE49-F238E27FC236}">
              <a16:creationId xmlns:a16="http://schemas.microsoft.com/office/drawing/2014/main" id="{00000000-0008-0000-0600-000044000000}"/>
            </a:ext>
          </a:extLst>
        </xdr:cNvPr>
        <xdr:cNvGrpSpPr/>
      </xdr:nvGrpSpPr>
      <xdr:grpSpPr>
        <a:xfrm>
          <a:off x="4962525" y="530229"/>
          <a:ext cx="323850" cy="323850"/>
          <a:chOff x="4980214" y="457200"/>
          <a:chExt cx="323850" cy="323850"/>
        </a:xfrm>
      </xdr:grpSpPr>
      <xdr:sp macro="" textlink="">
        <xdr:nvSpPr>
          <xdr:cNvPr id="88" name="Oval 87">
            <a:extLst>
              <a:ext uri="{FF2B5EF4-FFF2-40B4-BE49-F238E27FC236}">
                <a16:creationId xmlns:a16="http://schemas.microsoft.com/office/drawing/2014/main" id="{00000000-0008-0000-0600-000058000000}"/>
              </a:ext>
            </a:extLst>
          </xdr:cNvPr>
          <xdr:cNvSpPr/>
        </xdr:nvSpPr>
        <xdr:spPr>
          <a:xfrm>
            <a:off x="4980214" y="457200"/>
            <a:ext cx="323850" cy="323850"/>
          </a:xfrm>
          <a:prstGeom prst="ellipse">
            <a:avLst/>
          </a:prstGeom>
          <a:solidFill>
            <a:srgbClr val="00AEE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pic>
        <xdr:nvPicPr>
          <xdr:cNvPr id="89" name="imageLogo" descr="HOME, HOUSE, SILHOUETTE, ICON, BUILDING  Public Domain Pictures ">
            <a:extLst>
              <a:ext uri="{FF2B5EF4-FFF2-40B4-BE49-F238E27FC236}">
                <a16:creationId xmlns:a16="http://schemas.microsoft.com/office/drawing/2014/main" id="{00000000-0008-0000-0600-000059000000}"/>
              </a:ext>
            </a:extLst>
          </xdr:cNvPr>
          <xdr:cNvPicPr>
            <a:picLocks noChangeAspect="1" noChangeArrowheads="1"/>
          </xdr:cNvPicPr>
        </xdr:nvPicPr>
        <xdr:blipFill>
          <a:blip xmlns:r="http://schemas.openxmlformats.org/officeDocument/2006/relationships" r:embed="rId22" cstate="print">
            <a:extLst>
              <a:ext uri="{BEBA8EAE-BF5A-486C-A8C5-ECC9F3942E4B}">
                <a14:imgProps xmlns:a14="http://schemas.microsoft.com/office/drawing/2010/main">
                  <a14:imgLayer r:embed="rId23">
                    <a14:imgEffect>
                      <a14:brightnessContrast bright="100000"/>
                    </a14:imgEffect>
                  </a14:imgLayer>
                </a14:imgProps>
              </a:ext>
              <a:ext uri="{28A0092B-C50C-407E-A947-70E740481C1C}">
                <a14:useLocalDpi xmlns:a14="http://schemas.microsoft.com/office/drawing/2010/main" val="0"/>
              </a:ext>
            </a:extLst>
          </a:blip>
          <a:srcRect/>
          <a:stretch>
            <a:fillRect/>
          </a:stretch>
        </xdr:blipFill>
        <xdr:spPr bwMode="auto">
          <a:xfrm>
            <a:off x="5051425" y="524826"/>
            <a:ext cx="190500" cy="180023"/>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1</xdr:col>
      <xdr:colOff>5048465</xdr:colOff>
      <xdr:row>0</xdr:row>
      <xdr:rowOff>530229</xdr:rowOff>
    </xdr:from>
    <xdr:to>
      <xdr:col>1</xdr:col>
      <xdr:colOff>5372315</xdr:colOff>
      <xdr:row>0</xdr:row>
      <xdr:rowOff>854079</xdr:rowOff>
    </xdr:to>
    <xdr:grpSp>
      <xdr:nvGrpSpPr>
        <xdr:cNvPr id="69" name="Group 68">
          <a:hlinkClick xmlns:r="http://schemas.openxmlformats.org/officeDocument/2006/relationships" r:id="rId24"/>
          <a:extLst>
            <a:ext uri="{FF2B5EF4-FFF2-40B4-BE49-F238E27FC236}">
              <a16:creationId xmlns:a16="http://schemas.microsoft.com/office/drawing/2014/main" id="{00000000-0008-0000-0600-000045000000}"/>
            </a:ext>
          </a:extLst>
        </xdr:cNvPr>
        <xdr:cNvGrpSpPr/>
      </xdr:nvGrpSpPr>
      <xdr:grpSpPr>
        <a:xfrm>
          <a:off x="5372315" y="530229"/>
          <a:ext cx="323850" cy="323850"/>
          <a:chOff x="5390004" y="457200"/>
          <a:chExt cx="323850" cy="323850"/>
        </a:xfrm>
      </xdr:grpSpPr>
      <xdr:sp macro="" textlink="">
        <xdr:nvSpPr>
          <xdr:cNvPr id="84" name="Oval 83">
            <a:extLst>
              <a:ext uri="{FF2B5EF4-FFF2-40B4-BE49-F238E27FC236}">
                <a16:creationId xmlns:a16="http://schemas.microsoft.com/office/drawing/2014/main" id="{00000000-0008-0000-0600-000054000000}"/>
              </a:ext>
            </a:extLst>
          </xdr:cNvPr>
          <xdr:cNvSpPr/>
        </xdr:nvSpPr>
        <xdr:spPr>
          <a:xfrm>
            <a:off x="5390004" y="457200"/>
            <a:ext cx="323850" cy="323850"/>
          </a:xfrm>
          <a:prstGeom prst="ellipse">
            <a:avLst/>
          </a:prstGeom>
          <a:solidFill>
            <a:srgbClr val="00AEE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xnSp macro="">
        <xdr:nvCxnSpPr>
          <xdr:cNvPr id="85" name="Straight Connector 84">
            <a:extLst>
              <a:ext uri="{FF2B5EF4-FFF2-40B4-BE49-F238E27FC236}">
                <a16:creationId xmlns:a16="http://schemas.microsoft.com/office/drawing/2014/main" id="{00000000-0008-0000-0600-000055000000}"/>
              </a:ext>
            </a:extLst>
          </xdr:cNvPr>
          <xdr:cNvCxnSpPr/>
        </xdr:nvCxnSpPr>
        <xdr:spPr>
          <a:xfrm>
            <a:off x="5485770" y="564173"/>
            <a:ext cx="135549" cy="0"/>
          </a:xfrm>
          <a:prstGeom prst="line">
            <a:avLst/>
          </a:prstGeom>
          <a:ln w="28575">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86" name="Straight Connector 85">
            <a:extLst>
              <a:ext uri="{FF2B5EF4-FFF2-40B4-BE49-F238E27FC236}">
                <a16:creationId xmlns:a16="http://schemas.microsoft.com/office/drawing/2014/main" id="{00000000-0008-0000-0600-000056000000}"/>
              </a:ext>
            </a:extLst>
          </xdr:cNvPr>
          <xdr:cNvCxnSpPr/>
        </xdr:nvCxnSpPr>
        <xdr:spPr>
          <a:xfrm>
            <a:off x="5485770" y="613996"/>
            <a:ext cx="135549" cy="0"/>
          </a:xfrm>
          <a:prstGeom prst="line">
            <a:avLst/>
          </a:prstGeom>
          <a:ln w="28575">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87" name="Straight Connector 86">
            <a:extLst>
              <a:ext uri="{FF2B5EF4-FFF2-40B4-BE49-F238E27FC236}">
                <a16:creationId xmlns:a16="http://schemas.microsoft.com/office/drawing/2014/main" id="{00000000-0008-0000-0600-000057000000}"/>
              </a:ext>
            </a:extLst>
          </xdr:cNvPr>
          <xdr:cNvCxnSpPr/>
        </xdr:nvCxnSpPr>
        <xdr:spPr>
          <a:xfrm>
            <a:off x="5485770" y="667483"/>
            <a:ext cx="135549" cy="0"/>
          </a:xfrm>
          <a:prstGeom prst="line">
            <a:avLst/>
          </a:prstGeom>
          <a:ln w="28575">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4533899</xdr:colOff>
      <xdr:row>0</xdr:row>
      <xdr:rowOff>47625</xdr:rowOff>
    </xdr:from>
    <xdr:to>
      <xdr:col>3</xdr:col>
      <xdr:colOff>1085850</xdr:colOff>
      <xdr:row>0</xdr:row>
      <xdr:rowOff>495300</xdr:rowOff>
    </xdr:to>
    <xdr:sp macro="" textlink="">
      <xdr:nvSpPr>
        <xdr:cNvPr id="70" name="TextBox 69">
          <a:extLst>
            <a:ext uri="{FF2B5EF4-FFF2-40B4-BE49-F238E27FC236}">
              <a16:creationId xmlns:a16="http://schemas.microsoft.com/office/drawing/2014/main" id="{00000000-0008-0000-0600-000046000000}"/>
            </a:ext>
          </a:extLst>
        </xdr:cNvPr>
        <xdr:cNvSpPr txBox="1"/>
      </xdr:nvSpPr>
      <xdr:spPr>
        <a:xfrm>
          <a:off x="4848224" y="47625"/>
          <a:ext cx="7581901" cy="447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i="0" u="none" strike="noStrike">
              <a:solidFill>
                <a:schemeClr val="bg1"/>
              </a:solidFill>
              <a:latin typeface="Arial"/>
              <a:cs typeface="Arial"/>
            </a:rPr>
            <a:t>ESSENTIAL 4</a:t>
          </a:r>
        </a:p>
        <a:p>
          <a:r>
            <a:rPr lang="en-US" sz="1200" b="1" i="0" u="none" strike="noStrike">
              <a:solidFill>
                <a:schemeClr val="bg1"/>
              </a:solidFill>
              <a:latin typeface="Arial"/>
              <a:cs typeface="Arial"/>
            </a:rPr>
            <a:t>PURSUE RESILIENT URBAN DEVELOPMENT </a:t>
          </a:r>
        </a:p>
      </xdr:txBody>
    </xdr:sp>
    <xdr:clientData/>
  </xdr:twoCellAnchor>
  <xdr:twoCellAnchor>
    <xdr:from>
      <xdr:col>1</xdr:col>
      <xdr:colOff>4551892</xdr:colOff>
      <xdr:row>0</xdr:row>
      <xdr:rowOff>884765</xdr:rowOff>
    </xdr:from>
    <xdr:to>
      <xdr:col>1</xdr:col>
      <xdr:colOff>5059892</xdr:colOff>
      <xdr:row>0</xdr:row>
      <xdr:rowOff>1091140</xdr:rowOff>
    </xdr:to>
    <xdr:sp macro="" textlink="">
      <xdr:nvSpPr>
        <xdr:cNvPr id="71" name="TextBox 70">
          <a:extLst>
            <a:ext uri="{FF2B5EF4-FFF2-40B4-BE49-F238E27FC236}">
              <a16:creationId xmlns:a16="http://schemas.microsoft.com/office/drawing/2014/main" id="{00000000-0008-0000-0600-000047000000}"/>
            </a:ext>
          </a:extLst>
        </xdr:cNvPr>
        <xdr:cNvSpPr txBox="1"/>
      </xdr:nvSpPr>
      <xdr:spPr>
        <a:xfrm>
          <a:off x="4866217" y="884765"/>
          <a:ext cx="508000" cy="206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800">
              <a:solidFill>
                <a:schemeClr val="bg1"/>
              </a:solidFill>
              <a:latin typeface="Arial" panose="020B0604020202020204" pitchFamily="34" charset="0"/>
              <a:cs typeface="Arial" panose="020B0604020202020204" pitchFamily="34" charset="0"/>
            </a:rPr>
            <a:t>Home</a:t>
          </a:r>
          <a:endParaRPr lang="en-GB" sz="1600">
            <a:solidFill>
              <a:schemeClr val="bg1"/>
            </a:solidFill>
            <a:latin typeface="Arial" panose="020B0604020202020204" pitchFamily="34" charset="0"/>
            <a:cs typeface="Arial" panose="020B0604020202020204" pitchFamily="34" charset="0"/>
          </a:endParaRPr>
        </a:p>
      </xdr:txBody>
    </xdr:sp>
    <xdr:clientData/>
  </xdr:twoCellAnchor>
  <xdr:twoCellAnchor>
    <xdr:from>
      <xdr:col>1</xdr:col>
      <xdr:colOff>4976475</xdr:colOff>
      <xdr:row>0</xdr:row>
      <xdr:rowOff>886352</xdr:rowOff>
    </xdr:from>
    <xdr:to>
      <xdr:col>1</xdr:col>
      <xdr:colOff>5487650</xdr:colOff>
      <xdr:row>0</xdr:row>
      <xdr:rowOff>1092727</xdr:rowOff>
    </xdr:to>
    <xdr:sp macro="" textlink="">
      <xdr:nvSpPr>
        <xdr:cNvPr id="72" name="TextBox 71">
          <a:extLst>
            <a:ext uri="{FF2B5EF4-FFF2-40B4-BE49-F238E27FC236}">
              <a16:creationId xmlns:a16="http://schemas.microsoft.com/office/drawing/2014/main" id="{00000000-0008-0000-0600-000048000000}"/>
            </a:ext>
          </a:extLst>
        </xdr:cNvPr>
        <xdr:cNvSpPr txBox="1"/>
      </xdr:nvSpPr>
      <xdr:spPr>
        <a:xfrm>
          <a:off x="5290800" y="886352"/>
          <a:ext cx="511175" cy="206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800">
              <a:solidFill>
                <a:schemeClr val="bg1"/>
              </a:solidFill>
              <a:latin typeface="Arial" panose="020B0604020202020204" pitchFamily="34" charset="0"/>
              <a:cs typeface="Arial" panose="020B0604020202020204" pitchFamily="34" charset="0"/>
            </a:rPr>
            <a:t>Info</a:t>
          </a:r>
          <a:endParaRPr lang="en-GB" sz="1600">
            <a:solidFill>
              <a:schemeClr val="bg1"/>
            </a:solidFill>
            <a:latin typeface="Arial" panose="020B0604020202020204" pitchFamily="34" charset="0"/>
            <a:cs typeface="Arial" panose="020B0604020202020204" pitchFamily="34" charset="0"/>
          </a:endParaRPr>
        </a:p>
      </xdr:txBody>
    </xdr:sp>
    <xdr:clientData/>
  </xdr:twoCellAnchor>
  <xdr:twoCellAnchor>
    <xdr:from>
      <xdr:col>1</xdr:col>
      <xdr:colOff>6806147</xdr:colOff>
      <xdr:row>0</xdr:row>
      <xdr:rowOff>884768</xdr:rowOff>
    </xdr:from>
    <xdr:to>
      <xdr:col>2</xdr:col>
      <xdr:colOff>365659</xdr:colOff>
      <xdr:row>0</xdr:row>
      <xdr:rowOff>1091143</xdr:rowOff>
    </xdr:to>
    <xdr:sp macro="" textlink="">
      <xdr:nvSpPr>
        <xdr:cNvPr id="73" name="TextBox 72">
          <a:extLst>
            <a:ext uri="{FF2B5EF4-FFF2-40B4-BE49-F238E27FC236}">
              <a16:creationId xmlns:a16="http://schemas.microsoft.com/office/drawing/2014/main" id="{00000000-0008-0000-0600-000049000000}"/>
            </a:ext>
          </a:extLst>
        </xdr:cNvPr>
        <xdr:cNvSpPr txBox="1"/>
      </xdr:nvSpPr>
      <xdr:spPr>
        <a:xfrm>
          <a:off x="7120472" y="884768"/>
          <a:ext cx="1398587" cy="206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800">
              <a:solidFill>
                <a:schemeClr val="bg1"/>
              </a:solidFill>
              <a:latin typeface="Arial" panose="020B0604020202020204" pitchFamily="34" charset="0"/>
              <a:cs typeface="Arial" panose="020B0604020202020204" pitchFamily="34" charset="0"/>
            </a:rPr>
            <a:t>The</a:t>
          </a:r>
          <a:r>
            <a:rPr lang="en-GB" sz="800" baseline="0">
              <a:solidFill>
                <a:schemeClr val="bg1"/>
              </a:solidFill>
              <a:latin typeface="Arial" panose="020B0604020202020204" pitchFamily="34" charset="0"/>
              <a:cs typeface="Arial" panose="020B0604020202020204" pitchFamily="34" charset="0"/>
            </a:rPr>
            <a:t> 10 Essentials</a:t>
          </a:r>
          <a:endParaRPr lang="en-GB" sz="1600">
            <a:solidFill>
              <a:schemeClr val="bg1"/>
            </a:solidFill>
            <a:latin typeface="Arial" panose="020B0604020202020204" pitchFamily="34" charset="0"/>
            <a:cs typeface="Arial" panose="020B0604020202020204" pitchFamily="34" charset="0"/>
          </a:endParaRPr>
        </a:p>
      </xdr:txBody>
    </xdr:sp>
    <xdr:clientData/>
  </xdr:twoCellAnchor>
  <xdr:twoCellAnchor>
    <xdr:from>
      <xdr:col>2</xdr:col>
      <xdr:colOff>1664229</xdr:colOff>
      <xdr:row>0</xdr:row>
      <xdr:rowOff>884769</xdr:rowOff>
    </xdr:from>
    <xdr:to>
      <xdr:col>2</xdr:col>
      <xdr:colOff>2235730</xdr:colOff>
      <xdr:row>0</xdr:row>
      <xdr:rowOff>1091144</xdr:rowOff>
    </xdr:to>
    <xdr:sp macro="" textlink="">
      <xdr:nvSpPr>
        <xdr:cNvPr id="74" name="TextBox 73">
          <a:extLst>
            <a:ext uri="{FF2B5EF4-FFF2-40B4-BE49-F238E27FC236}">
              <a16:creationId xmlns:a16="http://schemas.microsoft.com/office/drawing/2014/main" id="{00000000-0008-0000-0600-00004A000000}"/>
            </a:ext>
          </a:extLst>
        </xdr:cNvPr>
        <xdr:cNvSpPr txBox="1"/>
      </xdr:nvSpPr>
      <xdr:spPr>
        <a:xfrm>
          <a:off x="9817629" y="884769"/>
          <a:ext cx="571501" cy="206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800">
              <a:solidFill>
                <a:schemeClr val="bg1"/>
              </a:solidFill>
              <a:latin typeface="Arial" panose="020B0604020202020204" pitchFamily="34" charset="0"/>
              <a:cs typeface="Arial" panose="020B0604020202020204" pitchFamily="34" charset="0"/>
            </a:rPr>
            <a:t>Results</a:t>
          </a:r>
          <a:endParaRPr lang="en-GB" sz="1600">
            <a:solidFill>
              <a:schemeClr val="bg1"/>
            </a:solidFill>
            <a:latin typeface="Arial" panose="020B0604020202020204" pitchFamily="34" charset="0"/>
            <a:cs typeface="Arial" panose="020B0604020202020204" pitchFamily="34" charset="0"/>
          </a:endParaRPr>
        </a:p>
      </xdr:txBody>
    </xdr:sp>
    <xdr:clientData/>
  </xdr:twoCellAnchor>
  <xdr:twoCellAnchor>
    <xdr:from>
      <xdr:col>1</xdr:col>
      <xdr:colOff>5507565</xdr:colOff>
      <xdr:row>0</xdr:row>
      <xdr:rowOff>932396</xdr:rowOff>
    </xdr:from>
    <xdr:to>
      <xdr:col>1</xdr:col>
      <xdr:colOff>6988706</xdr:colOff>
      <xdr:row>0</xdr:row>
      <xdr:rowOff>991363</xdr:rowOff>
    </xdr:to>
    <xdr:cxnSp macro="">
      <xdr:nvCxnSpPr>
        <xdr:cNvPr id="75" name="Elbow Connector 74">
          <a:extLst>
            <a:ext uri="{FF2B5EF4-FFF2-40B4-BE49-F238E27FC236}">
              <a16:creationId xmlns:a16="http://schemas.microsoft.com/office/drawing/2014/main" id="{00000000-0008-0000-0600-00004B000000}"/>
            </a:ext>
          </a:extLst>
        </xdr:cNvPr>
        <xdr:cNvCxnSpPr/>
      </xdr:nvCxnSpPr>
      <xdr:spPr>
        <a:xfrm rot="10800000">
          <a:off x="5821890" y="932396"/>
          <a:ext cx="1481141" cy="58967"/>
        </a:xfrm>
        <a:prstGeom prst="bentConnector3">
          <a:avLst>
            <a:gd name="adj1" fmla="val 100000"/>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169596</xdr:colOff>
      <xdr:row>0</xdr:row>
      <xdr:rowOff>932396</xdr:rowOff>
    </xdr:from>
    <xdr:to>
      <xdr:col>2</xdr:col>
      <xdr:colOff>1649150</xdr:colOff>
      <xdr:row>0</xdr:row>
      <xdr:rowOff>991363</xdr:rowOff>
    </xdr:to>
    <xdr:cxnSp macro="">
      <xdr:nvCxnSpPr>
        <xdr:cNvPr id="76" name="Elbow Connector 75">
          <a:extLst>
            <a:ext uri="{FF2B5EF4-FFF2-40B4-BE49-F238E27FC236}">
              <a16:creationId xmlns:a16="http://schemas.microsoft.com/office/drawing/2014/main" id="{00000000-0008-0000-0600-00004C000000}"/>
            </a:ext>
          </a:extLst>
        </xdr:cNvPr>
        <xdr:cNvCxnSpPr/>
      </xdr:nvCxnSpPr>
      <xdr:spPr>
        <a:xfrm rot="10800000" flipH="1">
          <a:off x="8322996" y="932396"/>
          <a:ext cx="1479554" cy="58967"/>
        </a:xfrm>
        <a:prstGeom prst="bentConnector3">
          <a:avLst>
            <a:gd name="adj1" fmla="val 100000"/>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2064279</xdr:colOff>
      <xdr:row>0</xdr:row>
      <xdr:rowOff>884769</xdr:rowOff>
    </xdr:from>
    <xdr:to>
      <xdr:col>2</xdr:col>
      <xdr:colOff>2635780</xdr:colOff>
      <xdr:row>0</xdr:row>
      <xdr:rowOff>1091144</xdr:rowOff>
    </xdr:to>
    <xdr:sp macro="" textlink="">
      <xdr:nvSpPr>
        <xdr:cNvPr id="77" name="TextBox 76">
          <a:extLst>
            <a:ext uri="{FF2B5EF4-FFF2-40B4-BE49-F238E27FC236}">
              <a16:creationId xmlns:a16="http://schemas.microsoft.com/office/drawing/2014/main" id="{00000000-0008-0000-0600-00004D000000}"/>
            </a:ext>
          </a:extLst>
        </xdr:cNvPr>
        <xdr:cNvSpPr txBox="1"/>
      </xdr:nvSpPr>
      <xdr:spPr>
        <a:xfrm>
          <a:off x="10217679" y="884769"/>
          <a:ext cx="571501" cy="206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800">
              <a:solidFill>
                <a:schemeClr val="bg1"/>
              </a:solidFill>
              <a:latin typeface="Arial" panose="020B0604020202020204" pitchFamily="34" charset="0"/>
              <a:cs typeface="Arial" panose="020B0604020202020204" pitchFamily="34" charset="0"/>
            </a:rPr>
            <a:t>About</a:t>
          </a:r>
          <a:endParaRPr lang="en-GB" sz="1600">
            <a:solidFill>
              <a:schemeClr val="bg1"/>
            </a:solidFill>
            <a:latin typeface="Arial" panose="020B0604020202020204" pitchFamily="34" charset="0"/>
            <a:cs typeface="Arial" panose="020B0604020202020204" pitchFamily="34" charset="0"/>
          </a:endParaRPr>
        </a:p>
      </xdr:txBody>
    </xdr:sp>
    <xdr:clientData/>
  </xdr:twoCellAnchor>
  <xdr:twoCellAnchor>
    <xdr:from>
      <xdr:col>2</xdr:col>
      <xdr:colOff>2194453</xdr:colOff>
      <xdr:row>0</xdr:row>
      <xdr:rowOff>530229</xdr:rowOff>
    </xdr:from>
    <xdr:to>
      <xdr:col>2</xdr:col>
      <xdr:colOff>2518303</xdr:colOff>
      <xdr:row>0</xdr:row>
      <xdr:rowOff>863604</xdr:rowOff>
    </xdr:to>
    <xdr:grpSp>
      <xdr:nvGrpSpPr>
        <xdr:cNvPr id="78" name="Group 77">
          <a:hlinkClick xmlns:r="http://schemas.openxmlformats.org/officeDocument/2006/relationships" r:id="rId25"/>
          <a:extLst>
            <a:ext uri="{FF2B5EF4-FFF2-40B4-BE49-F238E27FC236}">
              <a16:creationId xmlns:a16="http://schemas.microsoft.com/office/drawing/2014/main" id="{00000000-0008-0000-0600-00004E000000}"/>
            </a:ext>
          </a:extLst>
        </xdr:cNvPr>
        <xdr:cNvGrpSpPr/>
      </xdr:nvGrpSpPr>
      <xdr:grpSpPr>
        <a:xfrm>
          <a:off x="10722503" y="530229"/>
          <a:ext cx="323850" cy="333375"/>
          <a:chOff x="10363200" y="495300"/>
          <a:chExt cx="323850" cy="333375"/>
        </a:xfrm>
      </xdr:grpSpPr>
      <xdr:sp macro="" textlink="">
        <xdr:nvSpPr>
          <xdr:cNvPr id="82" name="Oval 81">
            <a:extLst>
              <a:ext uri="{FF2B5EF4-FFF2-40B4-BE49-F238E27FC236}">
                <a16:creationId xmlns:a16="http://schemas.microsoft.com/office/drawing/2014/main" id="{00000000-0008-0000-0600-000052000000}"/>
              </a:ext>
            </a:extLst>
          </xdr:cNvPr>
          <xdr:cNvSpPr/>
        </xdr:nvSpPr>
        <xdr:spPr>
          <a:xfrm>
            <a:off x="10363200" y="495300"/>
            <a:ext cx="323850" cy="323850"/>
          </a:xfrm>
          <a:prstGeom prst="ellipse">
            <a:avLst/>
          </a:prstGeom>
          <a:solidFill>
            <a:srgbClr val="00AEE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83" name="TextBox 82">
            <a:extLst>
              <a:ext uri="{FF2B5EF4-FFF2-40B4-BE49-F238E27FC236}">
                <a16:creationId xmlns:a16="http://schemas.microsoft.com/office/drawing/2014/main" id="{00000000-0008-0000-0600-000053000000}"/>
              </a:ext>
            </a:extLst>
          </xdr:cNvPr>
          <xdr:cNvSpPr txBox="1"/>
        </xdr:nvSpPr>
        <xdr:spPr>
          <a:xfrm>
            <a:off x="10401301" y="495301"/>
            <a:ext cx="247650" cy="333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600" b="1">
                <a:solidFill>
                  <a:schemeClr val="bg1"/>
                </a:solidFill>
                <a:latin typeface="Arial" panose="020B0604020202020204" pitchFamily="34" charset="0"/>
                <a:cs typeface="Arial" panose="020B0604020202020204" pitchFamily="34" charset="0"/>
              </a:rPr>
              <a:t>?</a:t>
            </a:r>
            <a:endParaRPr lang="en-GB" sz="2000" b="1">
              <a:solidFill>
                <a:schemeClr val="bg1"/>
              </a:solidFill>
              <a:latin typeface="Arial" panose="020B0604020202020204" pitchFamily="34" charset="0"/>
              <a:cs typeface="Arial" panose="020B0604020202020204" pitchFamily="34" charset="0"/>
            </a:endParaRPr>
          </a:p>
        </xdr:txBody>
      </xdr:sp>
    </xdr:grpSp>
    <xdr:clientData/>
  </xdr:twoCellAnchor>
  <xdr:twoCellAnchor>
    <xdr:from>
      <xdr:col>2</xdr:col>
      <xdr:colOff>1782916</xdr:colOff>
      <xdr:row>0</xdr:row>
      <xdr:rowOff>530229</xdr:rowOff>
    </xdr:from>
    <xdr:to>
      <xdr:col>2</xdr:col>
      <xdr:colOff>2106766</xdr:colOff>
      <xdr:row>0</xdr:row>
      <xdr:rowOff>860688</xdr:rowOff>
    </xdr:to>
    <xdr:grpSp>
      <xdr:nvGrpSpPr>
        <xdr:cNvPr id="79" name="Group 78">
          <a:hlinkClick xmlns:r="http://schemas.openxmlformats.org/officeDocument/2006/relationships" r:id="rId26"/>
          <a:extLst>
            <a:ext uri="{FF2B5EF4-FFF2-40B4-BE49-F238E27FC236}">
              <a16:creationId xmlns:a16="http://schemas.microsoft.com/office/drawing/2014/main" id="{00000000-0008-0000-0600-00004F000000}"/>
            </a:ext>
          </a:extLst>
        </xdr:cNvPr>
        <xdr:cNvGrpSpPr/>
      </xdr:nvGrpSpPr>
      <xdr:grpSpPr>
        <a:xfrm>
          <a:off x="10310966" y="530229"/>
          <a:ext cx="323850" cy="330459"/>
          <a:chOff x="9842500" y="152400"/>
          <a:chExt cx="323850" cy="325438"/>
        </a:xfrm>
      </xdr:grpSpPr>
      <xdr:sp macro="" textlink="">
        <xdr:nvSpPr>
          <xdr:cNvPr id="80" name="Oval 79">
            <a:extLst>
              <a:ext uri="{FF2B5EF4-FFF2-40B4-BE49-F238E27FC236}">
                <a16:creationId xmlns:a16="http://schemas.microsoft.com/office/drawing/2014/main" id="{00000000-0008-0000-0600-000050000000}"/>
              </a:ext>
            </a:extLst>
          </xdr:cNvPr>
          <xdr:cNvSpPr/>
        </xdr:nvSpPr>
        <xdr:spPr>
          <a:xfrm>
            <a:off x="9842500" y="152400"/>
            <a:ext cx="323850" cy="325438"/>
          </a:xfrm>
          <a:prstGeom prst="ellipse">
            <a:avLst/>
          </a:prstGeom>
          <a:solidFill>
            <a:srgbClr val="00AEE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pic>
        <xdr:nvPicPr>
          <xdr:cNvPr id="81" name="imagen" descr="output">
            <a:extLst>
              <a:ext uri="{FF2B5EF4-FFF2-40B4-BE49-F238E27FC236}">
                <a16:creationId xmlns:a16="http://schemas.microsoft.com/office/drawing/2014/main" id="{00000000-0008-0000-0600-000051000000}"/>
              </a:ext>
            </a:extLst>
          </xdr:cNvPr>
          <xdr:cNvPicPr>
            <a:picLocks noChangeAspect="1" noChangeArrowheads="1"/>
          </xdr:cNvPicPr>
        </xdr:nvPicPr>
        <xdr:blipFill>
          <a:blip xmlns:r="http://schemas.openxmlformats.org/officeDocument/2006/relationships" r:embed="rId27" cstate="print">
            <a:extLst>
              <a:ext uri="{BEBA8EAE-BF5A-486C-A8C5-ECC9F3942E4B}">
                <a14:imgProps xmlns:a14="http://schemas.microsoft.com/office/drawing/2010/main">
                  <a14:imgLayer r:embed="rId28">
                    <a14:imgEffect>
                      <a14:brightnessContrast bright="100000"/>
                    </a14:imgEffect>
                  </a14:imgLayer>
                </a14:imgProps>
              </a:ext>
              <a:ext uri="{28A0092B-C50C-407E-A947-70E740481C1C}">
                <a14:useLocalDpi xmlns:a14="http://schemas.microsoft.com/office/drawing/2010/main" val="0"/>
              </a:ext>
            </a:extLst>
          </a:blip>
          <a:srcRect/>
          <a:stretch>
            <a:fillRect/>
          </a:stretch>
        </xdr:blipFill>
        <xdr:spPr bwMode="auto">
          <a:xfrm>
            <a:off x="9909174" y="233930"/>
            <a:ext cx="199231" cy="170883"/>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mc:AlternateContent xmlns:mc="http://schemas.openxmlformats.org/markup-compatibility/2006">
    <mc:Choice xmlns:a14="http://schemas.microsoft.com/office/drawing/2010/main" Requires="a14">
      <xdr:twoCellAnchor editAs="oneCell">
        <xdr:from>
          <xdr:col>1</xdr:col>
          <xdr:colOff>88900</xdr:colOff>
          <xdr:row>9</xdr:row>
          <xdr:rowOff>12700</xdr:rowOff>
        </xdr:from>
        <xdr:to>
          <xdr:col>1</xdr:col>
          <xdr:colOff>7797800</xdr:colOff>
          <xdr:row>10</xdr:row>
          <xdr:rowOff>0</xdr:rowOff>
        </xdr:to>
        <xdr:sp macro="" textlink="">
          <xdr:nvSpPr>
            <xdr:cNvPr id="16412" name="Option Button 28" hidden="1">
              <a:extLst>
                <a:ext uri="{63B3BB69-23CF-44E3-9099-C40C66FF867C}">
                  <a14:compatExt spid="_x0000_s16412"/>
                </a:ext>
                <a:ext uri="{FF2B5EF4-FFF2-40B4-BE49-F238E27FC236}">
                  <a16:creationId xmlns:a16="http://schemas.microsoft.com/office/drawing/2014/main" id="{00000000-0008-0000-0600-00001C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0 – No known / clear zoning. </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19050</xdr:colOff>
      <xdr:row>0</xdr:row>
      <xdr:rowOff>1125955</xdr:rowOff>
    </xdr:to>
    <xdr:pic>
      <xdr:nvPicPr>
        <xdr:cNvPr id="81" name="Picture 80">
          <a:extLst>
            <a:ext uri="{FF2B5EF4-FFF2-40B4-BE49-F238E27FC236}">
              <a16:creationId xmlns:a16="http://schemas.microsoft.com/office/drawing/2014/main" id="{00000000-0008-0000-0700-00005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8172450" cy="1118335"/>
        </a:xfrm>
        <a:prstGeom prst="rect">
          <a:avLst/>
        </a:prstGeom>
      </xdr:spPr>
    </xdr:pic>
    <xdr:clientData/>
  </xdr:twoCellAnchor>
  <xdr:oneCellAnchor>
    <xdr:from>
      <xdr:col>1</xdr:col>
      <xdr:colOff>3988985</xdr:colOff>
      <xdr:row>0</xdr:row>
      <xdr:rowOff>95250</xdr:rowOff>
    </xdr:from>
    <xdr:ext cx="280205" cy="887815"/>
    <xdr:sp macro="" textlink="">
      <xdr:nvSpPr>
        <xdr:cNvPr id="82" name="TextBox 81">
          <a:extLst>
            <a:ext uri="{FF2B5EF4-FFF2-40B4-BE49-F238E27FC236}">
              <a16:creationId xmlns:a16="http://schemas.microsoft.com/office/drawing/2014/main" id="{00000000-0008-0000-0700-000052000000}"/>
            </a:ext>
          </a:extLst>
        </xdr:cNvPr>
        <xdr:cNvSpPr txBox="1"/>
      </xdr:nvSpPr>
      <xdr:spPr>
        <a:xfrm rot="16200000">
          <a:off x="3999505" y="399055"/>
          <a:ext cx="887815"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200">
              <a:solidFill>
                <a:schemeClr val="bg1"/>
              </a:solidFill>
            </a:rPr>
            <a:t>MAY 2017</a:t>
          </a:r>
        </a:p>
      </xdr:txBody>
    </xdr:sp>
    <xdr:clientData/>
  </xdr:oneCellAnchor>
  <xdr:oneCellAnchor>
    <xdr:from>
      <xdr:col>0</xdr:col>
      <xdr:colOff>285750</xdr:colOff>
      <xdr:row>0</xdr:row>
      <xdr:rowOff>161927</xdr:rowOff>
    </xdr:from>
    <xdr:ext cx="3933825" cy="800091"/>
    <xdr:sp macro="" textlink="">
      <xdr:nvSpPr>
        <xdr:cNvPr id="83" name="TextBox 82">
          <a:extLst>
            <a:ext uri="{FF2B5EF4-FFF2-40B4-BE49-F238E27FC236}">
              <a16:creationId xmlns:a16="http://schemas.microsoft.com/office/drawing/2014/main" id="{00000000-0008-0000-0700-000053000000}"/>
            </a:ext>
          </a:extLst>
        </xdr:cNvPr>
        <xdr:cNvSpPr txBox="1"/>
      </xdr:nvSpPr>
      <xdr:spPr>
        <a:xfrm>
          <a:off x="285750" y="161927"/>
          <a:ext cx="3933825" cy="8000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lvl="0" algn="l"/>
          <a:r>
            <a:rPr lang="en-GB" sz="2400" b="1" spc="120" baseline="0">
              <a:solidFill>
                <a:schemeClr val="bg1"/>
              </a:solidFill>
              <a:effectLst/>
              <a:latin typeface="Arial" panose="020B0604020202020204" pitchFamily="34" charset="0"/>
              <a:ea typeface="+mn-ea"/>
              <a:cs typeface="Arial" panose="020B0604020202020204" pitchFamily="34" charset="0"/>
            </a:rPr>
            <a:t>DISASTER RESILIENCE</a:t>
          </a:r>
          <a:endParaRPr lang="en-US" sz="2400" b="1" spc="120" baseline="0">
            <a:solidFill>
              <a:schemeClr val="bg1"/>
            </a:solidFill>
            <a:effectLst/>
            <a:latin typeface="Arial" panose="020B0604020202020204" pitchFamily="34" charset="0"/>
            <a:ea typeface="+mn-ea"/>
            <a:cs typeface="Arial" panose="020B0604020202020204" pitchFamily="34" charset="0"/>
          </a:endParaRPr>
        </a:p>
        <a:p>
          <a:pPr lvl="0" algn="l"/>
          <a:r>
            <a:rPr lang="en-GB" sz="2400">
              <a:solidFill>
                <a:schemeClr val="bg1"/>
              </a:solidFill>
              <a:effectLst/>
              <a:latin typeface="Arial" panose="020B0604020202020204" pitchFamily="34" charset="0"/>
              <a:ea typeface="+mn-ea"/>
              <a:cs typeface="Arial" panose="020B0604020202020204" pitchFamily="34" charset="0"/>
            </a:rPr>
            <a:t>SCORECARD FOR CITIES</a:t>
          </a:r>
          <a:endParaRPr lang="en-US" sz="2400">
            <a:solidFill>
              <a:schemeClr val="bg1"/>
            </a:solidFill>
            <a:effectLst/>
            <a:latin typeface="Arial" panose="020B0604020202020204" pitchFamily="34" charset="0"/>
            <a:ea typeface="+mn-ea"/>
            <a:cs typeface="Arial" panose="020B0604020202020204" pitchFamily="34" charset="0"/>
          </a:endParaRPr>
        </a:p>
      </xdr:txBody>
    </xdr:sp>
    <xdr:clientData/>
  </xdr:oneCellAnchor>
  <xdr:twoCellAnchor>
    <xdr:from>
      <xdr:col>2</xdr:col>
      <xdr:colOff>9524</xdr:colOff>
      <xdr:row>4</xdr:row>
      <xdr:rowOff>9523</xdr:rowOff>
    </xdr:from>
    <xdr:to>
      <xdr:col>3</xdr:col>
      <xdr:colOff>1152524</xdr:colOff>
      <xdr:row>5</xdr:row>
      <xdr:rowOff>0</xdr:rowOff>
    </xdr:to>
    <xdr:sp macro="" textlink="">
      <xdr:nvSpPr>
        <xdr:cNvPr id="3" name="TextBox 2">
          <a:extLst>
            <a:ext uri="{FF2B5EF4-FFF2-40B4-BE49-F238E27FC236}">
              <a16:creationId xmlns:a16="http://schemas.microsoft.com/office/drawing/2014/main" id="{00000000-0008-0000-0700-000003000000}"/>
            </a:ext>
          </a:extLst>
        </xdr:cNvPr>
        <xdr:cNvSpPr txBox="1"/>
      </xdr:nvSpPr>
      <xdr:spPr>
        <a:xfrm>
          <a:off x="8162924" y="1704973"/>
          <a:ext cx="4333875" cy="16478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10000"/>
            </a:lnSpc>
            <a:spcAft>
              <a:spcPts val="600"/>
            </a:spcAft>
          </a:pPr>
          <a:r>
            <a:rPr lang="en-US" sz="900" b="1" i="0" u="none" strike="noStrike">
              <a:solidFill>
                <a:sysClr val="windowText" lastClr="000000"/>
              </a:solidFill>
              <a:latin typeface="Arial"/>
              <a:cs typeface="Arial"/>
            </a:rPr>
            <a:t>Ecosystem functions</a:t>
          </a:r>
          <a:r>
            <a:rPr lang="en-US" sz="900" b="0" i="0" u="none" strike="noStrike">
              <a:solidFill>
                <a:sysClr val="windowText" lastClr="000000"/>
              </a:solidFill>
              <a:latin typeface="Arial"/>
              <a:cs typeface="Arial"/>
            </a:rPr>
            <a:t> include: water attenuation, food growing, fuel, carbon sequestration, air filtration, heat attenuation, pollination, aesthetic value etc.</a:t>
          </a:r>
        </a:p>
      </xdr:txBody>
    </xdr:sp>
    <xdr:clientData/>
  </xdr:twoCellAnchor>
  <xdr:twoCellAnchor>
    <xdr:from>
      <xdr:col>0</xdr:col>
      <xdr:colOff>314324</xdr:colOff>
      <xdr:row>4</xdr:row>
      <xdr:rowOff>0</xdr:rowOff>
    </xdr:from>
    <xdr:to>
      <xdr:col>1</xdr:col>
      <xdr:colOff>8258175</xdr:colOff>
      <xdr:row>4</xdr:row>
      <xdr:rowOff>1657349</xdr:rowOff>
    </xdr:to>
    <xdr:sp macro="" textlink="">
      <xdr:nvSpPr>
        <xdr:cNvPr id="4" name="TextBox 3">
          <a:extLst>
            <a:ext uri="{FF2B5EF4-FFF2-40B4-BE49-F238E27FC236}">
              <a16:creationId xmlns:a16="http://schemas.microsoft.com/office/drawing/2014/main" id="{00000000-0008-0000-0700-000004000000}"/>
            </a:ext>
          </a:extLst>
        </xdr:cNvPr>
        <xdr:cNvSpPr txBox="1"/>
      </xdr:nvSpPr>
      <xdr:spPr>
        <a:xfrm>
          <a:off x="314324" y="1695450"/>
          <a:ext cx="7839076" cy="1657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10000"/>
            </a:lnSpc>
            <a:spcAft>
              <a:spcPts val="600"/>
            </a:spcAft>
          </a:pPr>
          <a:r>
            <a:rPr lang="en-US" sz="900" b="0" i="0" u="none" strike="noStrike">
              <a:solidFill>
                <a:sysClr val="windowText" lastClr="000000"/>
              </a:solidFill>
              <a:latin typeface="Arial"/>
              <a:cs typeface="Arial"/>
            </a:rPr>
            <a:t>Beyond just an awareness of the natural assets, does the city understand the functions (or services) that this natural capital provides for the city? </a:t>
          </a:r>
        </a:p>
      </xdr:txBody>
    </xdr:sp>
    <xdr:clientData/>
  </xdr:twoCellAnchor>
  <mc:AlternateContent xmlns:mc="http://schemas.openxmlformats.org/markup-compatibility/2006">
    <mc:Choice xmlns:a14="http://schemas.microsoft.com/office/drawing/2010/main" Requires="a14">
      <xdr:twoCellAnchor editAs="oneCell">
        <xdr:from>
          <xdr:col>1</xdr:col>
          <xdr:colOff>25400</xdr:colOff>
          <xdr:row>6</xdr:row>
          <xdr:rowOff>0</xdr:rowOff>
        </xdr:from>
        <xdr:to>
          <xdr:col>1</xdr:col>
          <xdr:colOff>7823200</xdr:colOff>
          <xdr:row>10</xdr:row>
          <xdr:rowOff>0</xdr:rowOff>
        </xdr:to>
        <xdr:sp macro="" textlink="">
          <xdr:nvSpPr>
            <xdr:cNvPr id="17409" name="Group Box 1" hidden="1">
              <a:extLst>
                <a:ext uri="{63B3BB69-23CF-44E3-9099-C40C66FF867C}">
                  <a14:compatExt spid="_x0000_s17409"/>
                </a:ext>
                <a:ext uri="{FF2B5EF4-FFF2-40B4-BE49-F238E27FC236}">
                  <a16:creationId xmlns:a16="http://schemas.microsoft.com/office/drawing/2014/main" id="{00000000-0008-0000-0700-0000014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6</xdr:row>
          <xdr:rowOff>12700</xdr:rowOff>
        </xdr:from>
        <xdr:to>
          <xdr:col>1</xdr:col>
          <xdr:colOff>7797800</xdr:colOff>
          <xdr:row>7</xdr:row>
          <xdr:rowOff>0</xdr:rowOff>
        </xdr:to>
        <xdr:sp macro="" textlink="">
          <xdr:nvSpPr>
            <xdr:cNvPr id="17410" name="Option Button 2" hidden="1">
              <a:extLst>
                <a:ext uri="{63B3BB69-23CF-44E3-9099-C40C66FF867C}">
                  <a14:compatExt spid="_x0000_s17410"/>
                </a:ext>
                <a:ext uri="{FF2B5EF4-FFF2-40B4-BE49-F238E27FC236}">
                  <a16:creationId xmlns:a16="http://schemas.microsoft.com/office/drawing/2014/main" id="{00000000-0008-0000-0700-000002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3 – The city and key stakeholders are familiar with the term ecosystem services and understand and economic value all of the functions provided by key local natural assets.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7</xdr:row>
          <xdr:rowOff>12700</xdr:rowOff>
        </xdr:from>
        <xdr:to>
          <xdr:col>1</xdr:col>
          <xdr:colOff>7797800</xdr:colOff>
          <xdr:row>8</xdr:row>
          <xdr:rowOff>0</xdr:rowOff>
        </xdr:to>
        <xdr:sp macro="" textlink="">
          <xdr:nvSpPr>
            <xdr:cNvPr id="17411" name="Option Button 3" hidden="1">
              <a:extLst>
                <a:ext uri="{63B3BB69-23CF-44E3-9099-C40C66FF867C}">
                  <a14:compatExt spid="_x0000_s17411"/>
                </a:ext>
                <a:ext uri="{FF2B5EF4-FFF2-40B4-BE49-F238E27FC236}">
                  <a16:creationId xmlns:a16="http://schemas.microsoft.com/office/drawing/2014/main" id="{00000000-0008-0000-0700-000003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2 – The city and key stakeholders understand the majority of the functions provided by key local natural assets. These are not economically valued.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8</xdr:row>
          <xdr:rowOff>12700</xdr:rowOff>
        </xdr:from>
        <xdr:to>
          <xdr:col>1</xdr:col>
          <xdr:colOff>7797800</xdr:colOff>
          <xdr:row>9</xdr:row>
          <xdr:rowOff>0</xdr:rowOff>
        </xdr:to>
        <xdr:sp macro="" textlink="">
          <xdr:nvSpPr>
            <xdr:cNvPr id="17412" name="Option Button 4" hidden="1">
              <a:extLst>
                <a:ext uri="{63B3BB69-23CF-44E3-9099-C40C66FF867C}">
                  <a14:compatExt spid="_x0000_s17412"/>
                </a:ext>
                <a:ext uri="{FF2B5EF4-FFF2-40B4-BE49-F238E27FC236}">
                  <a16:creationId xmlns:a16="http://schemas.microsoft.com/office/drawing/2014/main" id="{00000000-0008-0000-0700-000004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1 – There is an incomplete, awareness and understanding of the functions delivered by the cities natural capital. </a:t>
              </a:r>
            </a:p>
          </xdr:txBody>
        </xdr:sp>
        <xdr:clientData/>
      </xdr:twoCellAnchor>
    </mc:Choice>
    <mc:Fallback/>
  </mc:AlternateContent>
  <xdr:twoCellAnchor>
    <xdr:from>
      <xdr:col>2</xdr:col>
      <xdr:colOff>9524</xdr:colOff>
      <xdr:row>15</xdr:row>
      <xdr:rowOff>9523</xdr:rowOff>
    </xdr:from>
    <xdr:to>
      <xdr:col>3</xdr:col>
      <xdr:colOff>1152524</xdr:colOff>
      <xdr:row>16</xdr:row>
      <xdr:rowOff>0</xdr:rowOff>
    </xdr:to>
    <xdr:sp macro="" textlink="">
      <xdr:nvSpPr>
        <xdr:cNvPr id="32" name="TextBox 31">
          <a:extLst>
            <a:ext uri="{FF2B5EF4-FFF2-40B4-BE49-F238E27FC236}">
              <a16:creationId xmlns:a16="http://schemas.microsoft.com/office/drawing/2014/main" id="{00000000-0008-0000-0700-000020000000}"/>
            </a:ext>
          </a:extLst>
        </xdr:cNvPr>
        <xdr:cNvSpPr txBox="1"/>
      </xdr:nvSpPr>
      <xdr:spPr>
        <a:xfrm>
          <a:off x="8169274" y="1708148"/>
          <a:ext cx="4333875" cy="16414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10000"/>
            </a:lnSpc>
            <a:spcAft>
              <a:spcPts val="600"/>
            </a:spcAft>
          </a:pPr>
          <a:r>
            <a:rPr lang="en-US" sz="900" b="1" i="0" u="none" strike="noStrike">
              <a:solidFill>
                <a:sysClr val="windowText" lastClr="000000"/>
              </a:solidFill>
              <a:latin typeface="Arial"/>
              <a:cs typeface="Arial"/>
            </a:rPr>
            <a:t>Green Infrastructure </a:t>
          </a:r>
          <a:r>
            <a:rPr lang="en-US" sz="900" b="0" i="0" u="none" strike="noStrike">
              <a:solidFill>
                <a:sysClr val="windowText" lastClr="000000"/>
              </a:solidFill>
              <a:latin typeface="Arial"/>
              <a:cs typeface="Arial"/>
            </a:rPr>
            <a:t>includes: greening streets, squares and roadsides; greening roofs and facades, developing urban agriculture; creating urban green corridors; replace impermeable surfaces; natural water filtration; daylighting urban rivers and restoring embankments, etc.</a:t>
          </a:r>
          <a:br>
            <a:rPr lang="en-US" sz="900" b="0" i="0" u="none" strike="noStrike">
              <a:solidFill>
                <a:sysClr val="windowText" lastClr="000000"/>
              </a:solidFill>
              <a:latin typeface="Arial"/>
              <a:cs typeface="Arial"/>
            </a:rPr>
          </a:br>
          <a:r>
            <a:rPr lang="en-US" sz="900" b="1" i="0" u="none" strike="noStrike">
              <a:solidFill>
                <a:sysClr val="windowText" lastClr="000000"/>
              </a:solidFill>
              <a:latin typeface="Arial"/>
              <a:cs typeface="Arial"/>
            </a:rPr>
            <a:t>Blue Infrastructure </a:t>
          </a:r>
          <a:r>
            <a:rPr lang="en-US" sz="900" b="0" i="0" u="none" strike="noStrike">
              <a:solidFill>
                <a:sysClr val="windowText" lastClr="000000"/>
              </a:solidFill>
              <a:latin typeface="Arial"/>
              <a:cs typeface="Arial"/>
            </a:rPr>
            <a:t>includes: river corridors, wetlands and other waterways.</a:t>
          </a:r>
        </a:p>
      </xdr:txBody>
    </xdr:sp>
    <xdr:clientData/>
  </xdr:twoCellAnchor>
  <xdr:twoCellAnchor>
    <xdr:from>
      <xdr:col>0</xdr:col>
      <xdr:colOff>314324</xdr:colOff>
      <xdr:row>15</xdr:row>
      <xdr:rowOff>0</xdr:rowOff>
    </xdr:from>
    <xdr:to>
      <xdr:col>1</xdr:col>
      <xdr:colOff>8258175</xdr:colOff>
      <xdr:row>15</xdr:row>
      <xdr:rowOff>1657349</xdr:rowOff>
    </xdr:to>
    <xdr:sp macro="" textlink="">
      <xdr:nvSpPr>
        <xdr:cNvPr id="33" name="TextBox 32">
          <a:extLst>
            <a:ext uri="{FF2B5EF4-FFF2-40B4-BE49-F238E27FC236}">
              <a16:creationId xmlns:a16="http://schemas.microsoft.com/office/drawing/2014/main" id="{00000000-0008-0000-0700-000021000000}"/>
            </a:ext>
          </a:extLst>
        </xdr:cNvPr>
        <xdr:cNvSpPr txBox="1"/>
      </xdr:nvSpPr>
      <xdr:spPr>
        <a:xfrm>
          <a:off x="314324" y="1698625"/>
          <a:ext cx="7842251" cy="1657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10000"/>
            </a:lnSpc>
            <a:spcAft>
              <a:spcPts val="600"/>
            </a:spcAft>
          </a:pPr>
          <a:r>
            <a:rPr lang="en-US" sz="900" b="0" i="0" u="none" strike="noStrike">
              <a:solidFill>
                <a:sysClr val="windowText" lastClr="000000"/>
              </a:solidFill>
              <a:latin typeface="Arial"/>
              <a:cs typeface="Arial"/>
            </a:rPr>
            <a:t>Is green and blue infrastructure being promoted on major urban development and infrastructure projects through policy? </a:t>
          </a:r>
        </a:p>
      </xdr:txBody>
    </xdr:sp>
    <xdr:clientData/>
  </xdr:twoCellAnchor>
  <mc:AlternateContent xmlns:mc="http://schemas.openxmlformats.org/markup-compatibility/2006">
    <mc:Choice xmlns:a14="http://schemas.microsoft.com/office/drawing/2010/main" Requires="a14">
      <xdr:twoCellAnchor editAs="oneCell">
        <xdr:from>
          <xdr:col>1</xdr:col>
          <xdr:colOff>25400</xdr:colOff>
          <xdr:row>17</xdr:row>
          <xdr:rowOff>0</xdr:rowOff>
        </xdr:from>
        <xdr:to>
          <xdr:col>1</xdr:col>
          <xdr:colOff>7823200</xdr:colOff>
          <xdr:row>21</xdr:row>
          <xdr:rowOff>12700</xdr:rowOff>
        </xdr:to>
        <xdr:sp macro="" textlink="">
          <xdr:nvSpPr>
            <xdr:cNvPr id="17414" name="Group Box 6" hidden="1">
              <a:extLst>
                <a:ext uri="{63B3BB69-23CF-44E3-9099-C40C66FF867C}">
                  <a14:compatExt spid="_x0000_s17414"/>
                </a:ext>
                <a:ext uri="{FF2B5EF4-FFF2-40B4-BE49-F238E27FC236}">
                  <a16:creationId xmlns:a16="http://schemas.microsoft.com/office/drawing/2014/main" id="{00000000-0008-0000-0700-0000064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17</xdr:row>
          <xdr:rowOff>12700</xdr:rowOff>
        </xdr:from>
        <xdr:to>
          <xdr:col>1</xdr:col>
          <xdr:colOff>7696200</xdr:colOff>
          <xdr:row>18</xdr:row>
          <xdr:rowOff>0</xdr:rowOff>
        </xdr:to>
        <xdr:sp macro="" textlink="">
          <xdr:nvSpPr>
            <xdr:cNvPr id="17415" name="Option Button 7" hidden="1">
              <a:extLst>
                <a:ext uri="{63B3BB69-23CF-44E3-9099-C40C66FF867C}">
                  <a14:compatExt spid="_x0000_s17415"/>
                </a:ext>
                <a:ext uri="{FF2B5EF4-FFF2-40B4-BE49-F238E27FC236}">
                  <a16:creationId xmlns:a16="http://schemas.microsoft.com/office/drawing/2014/main" id="{00000000-0008-0000-0700-000007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3 – Green and blue infrastructure is being promoted on major urban development and infrastructure projects through policy and supporting guidance material in the city.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18</xdr:row>
          <xdr:rowOff>12700</xdr:rowOff>
        </xdr:from>
        <xdr:to>
          <xdr:col>1</xdr:col>
          <xdr:colOff>7797800</xdr:colOff>
          <xdr:row>19</xdr:row>
          <xdr:rowOff>0</xdr:rowOff>
        </xdr:to>
        <xdr:sp macro="" textlink="">
          <xdr:nvSpPr>
            <xdr:cNvPr id="17416" name="Option Button 8" hidden="1">
              <a:extLst>
                <a:ext uri="{63B3BB69-23CF-44E3-9099-C40C66FF867C}">
                  <a14:compatExt spid="_x0000_s17416"/>
                </a:ext>
                <a:ext uri="{FF2B5EF4-FFF2-40B4-BE49-F238E27FC236}">
                  <a16:creationId xmlns:a16="http://schemas.microsoft.com/office/drawing/2014/main" id="{00000000-0008-0000-0700-000008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2 – Green and blue infrastructure is being promoted through policy, but there is little supporting guidance for practitioners.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19</xdr:row>
          <xdr:rowOff>12700</xdr:rowOff>
        </xdr:from>
        <xdr:to>
          <xdr:col>1</xdr:col>
          <xdr:colOff>7797800</xdr:colOff>
          <xdr:row>20</xdr:row>
          <xdr:rowOff>0</xdr:rowOff>
        </xdr:to>
        <xdr:sp macro="" textlink="">
          <xdr:nvSpPr>
            <xdr:cNvPr id="17417" name="Option Button 9" hidden="1">
              <a:extLst>
                <a:ext uri="{63B3BB69-23CF-44E3-9099-C40C66FF867C}">
                  <a14:compatExt spid="_x0000_s17417"/>
                </a:ext>
                <a:ext uri="{FF2B5EF4-FFF2-40B4-BE49-F238E27FC236}">
                  <a16:creationId xmlns:a16="http://schemas.microsoft.com/office/drawing/2014/main" id="{00000000-0008-0000-0700-000009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1 – Some green and blue infrastructure is being promoted, but this is not universal and it is not supported by policy.</a:t>
              </a:r>
            </a:p>
          </xdr:txBody>
        </xdr:sp>
        <xdr:clientData/>
      </xdr:twoCellAnchor>
    </mc:Choice>
    <mc:Fallback/>
  </mc:AlternateContent>
  <xdr:twoCellAnchor>
    <xdr:from>
      <xdr:col>2</xdr:col>
      <xdr:colOff>9524</xdr:colOff>
      <xdr:row>26</xdr:row>
      <xdr:rowOff>9523</xdr:rowOff>
    </xdr:from>
    <xdr:to>
      <xdr:col>3</xdr:col>
      <xdr:colOff>1152524</xdr:colOff>
      <xdr:row>27</xdr:row>
      <xdr:rowOff>0</xdr:rowOff>
    </xdr:to>
    <xdr:sp macro="" textlink="">
      <xdr:nvSpPr>
        <xdr:cNvPr id="39" name="TextBox 38">
          <a:extLst>
            <a:ext uri="{FF2B5EF4-FFF2-40B4-BE49-F238E27FC236}">
              <a16:creationId xmlns:a16="http://schemas.microsoft.com/office/drawing/2014/main" id="{00000000-0008-0000-0700-000027000000}"/>
            </a:ext>
          </a:extLst>
        </xdr:cNvPr>
        <xdr:cNvSpPr txBox="1"/>
      </xdr:nvSpPr>
      <xdr:spPr>
        <a:xfrm>
          <a:off x="8169274" y="1708148"/>
          <a:ext cx="4333875" cy="16414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10000"/>
            </a:lnSpc>
            <a:spcAft>
              <a:spcPts val="600"/>
            </a:spcAft>
          </a:pPr>
          <a:endParaRPr lang="en-US" sz="1000" b="0" i="0" u="none" strike="noStrike">
            <a:solidFill>
              <a:sysClr val="windowText" lastClr="000000"/>
            </a:solidFill>
            <a:latin typeface="Arial"/>
            <a:cs typeface="Arial"/>
          </a:endParaRPr>
        </a:p>
      </xdr:txBody>
    </xdr:sp>
    <xdr:clientData/>
  </xdr:twoCellAnchor>
  <xdr:twoCellAnchor>
    <xdr:from>
      <xdr:col>0</xdr:col>
      <xdr:colOff>314324</xdr:colOff>
      <xdr:row>26</xdr:row>
      <xdr:rowOff>0</xdr:rowOff>
    </xdr:from>
    <xdr:to>
      <xdr:col>1</xdr:col>
      <xdr:colOff>8258175</xdr:colOff>
      <xdr:row>26</xdr:row>
      <xdr:rowOff>1657349</xdr:rowOff>
    </xdr:to>
    <xdr:sp macro="" textlink="">
      <xdr:nvSpPr>
        <xdr:cNvPr id="40" name="TextBox 39">
          <a:extLst>
            <a:ext uri="{FF2B5EF4-FFF2-40B4-BE49-F238E27FC236}">
              <a16:creationId xmlns:a16="http://schemas.microsoft.com/office/drawing/2014/main" id="{00000000-0008-0000-0700-000028000000}"/>
            </a:ext>
          </a:extLst>
        </xdr:cNvPr>
        <xdr:cNvSpPr txBox="1"/>
      </xdr:nvSpPr>
      <xdr:spPr>
        <a:xfrm>
          <a:off x="314324" y="1698625"/>
          <a:ext cx="7842251" cy="1657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10000"/>
            </a:lnSpc>
            <a:spcAft>
              <a:spcPts val="600"/>
            </a:spcAft>
          </a:pPr>
          <a:r>
            <a:rPr lang="en-US" sz="900" b="0" i="0" u="none" strike="noStrike">
              <a:solidFill>
                <a:sysClr val="windowText" lastClr="000000"/>
              </a:solidFill>
              <a:latin typeface="Arial"/>
              <a:cs typeface="Arial"/>
            </a:rPr>
            <a:t>Is the city aware of ecosystem services being provided to the city from natural capital beyond its administrative borders? Are agreements in place with neighbouring administrations to support the protection and management of these assets?</a:t>
          </a:r>
        </a:p>
      </xdr:txBody>
    </xdr:sp>
    <xdr:clientData/>
  </xdr:twoCellAnchor>
  <mc:AlternateContent xmlns:mc="http://schemas.openxmlformats.org/markup-compatibility/2006">
    <mc:Choice xmlns:a14="http://schemas.microsoft.com/office/drawing/2010/main" Requires="a14">
      <xdr:twoCellAnchor editAs="oneCell">
        <xdr:from>
          <xdr:col>1</xdr:col>
          <xdr:colOff>50800</xdr:colOff>
          <xdr:row>28</xdr:row>
          <xdr:rowOff>0</xdr:rowOff>
        </xdr:from>
        <xdr:to>
          <xdr:col>1</xdr:col>
          <xdr:colOff>7823200</xdr:colOff>
          <xdr:row>32</xdr:row>
          <xdr:rowOff>0</xdr:rowOff>
        </xdr:to>
        <xdr:sp macro="" textlink="">
          <xdr:nvSpPr>
            <xdr:cNvPr id="17419" name="Group Box 11" hidden="1">
              <a:extLst>
                <a:ext uri="{63B3BB69-23CF-44E3-9099-C40C66FF867C}">
                  <a14:compatExt spid="_x0000_s17419"/>
                </a:ext>
                <a:ext uri="{FF2B5EF4-FFF2-40B4-BE49-F238E27FC236}">
                  <a16:creationId xmlns:a16="http://schemas.microsoft.com/office/drawing/2014/main" id="{00000000-0008-0000-0700-00000B4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28</xdr:row>
          <xdr:rowOff>12700</xdr:rowOff>
        </xdr:from>
        <xdr:to>
          <xdr:col>1</xdr:col>
          <xdr:colOff>7797800</xdr:colOff>
          <xdr:row>29</xdr:row>
          <xdr:rowOff>0</xdr:rowOff>
        </xdr:to>
        <xdr:sp macro="" textlink="">
          <xdr:nvSpPr>
            <xdr:cNvPr id="17420" name="Option Button 12" hidden="1">
              <a:extLst>
                <a:ext uri="{63B3BB69-23CF-44E3-9099-C40C66FF867C}">
                  <a14:compatExt spid="_x0000_s17420"/>
                </a:ext>
                <a:ext uri="{FF2B5EF4-FFF2-40B4-BE49-F238E27FC236}">
                  <a16:creationId xmlns:a16="http://schemas.microsoft.com/office/drawing/2014/main" id="{00000000-0008-0000-0700-00000C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3 – The city is aware of the importance of natural capital beyond its administrative borders and has plans in place with neighbouring administrations to support the protection and management of these assets.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29</xdr:row>
          <xdr:rowOff>12700</xdr:rowOff>
        </xdr:from>
        <xdr:to>
          <xdr:col>1</xdr:col>
          <xdr:colOff>7797800</xdr:colOff>
          <xdr:row>29</xdr:row>
          <xdr:rowOff>292100</xdr:rowOff>
        </xdr:to>
        <xdr:sp macro="" textlink="">
          <xdr:nvSpPr>
            <xdr:cNvPr id="17421" name="Option Button 13" hidden="1">
              <a:extLst>
                <a:ext uri="{63B3BB69-23CF-44E3-9099-C40C66FF867C}">
                  <a14:compatExt spid="_x0000_s17421"/>
                </a:ext>
                <a:ext uri="{FF2B5EF4-FFF2-40B4-BE49-F238E27FC236}">
                  <a16:creationId xmlns:a16="http://schemas.microsoft.com/office/drawing/2014/main" id="{00000000-0008-0000-0700-00000D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2 – There city is aware of the functions provided by natural capital beyond the city administrative borders; there have been some early discussions with neighbouring administrations.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30</xdr:row>
          <xdr:rowOff>12700</xdr:rowOff>
        </xdr:from>
        <xdr:to>
          <xdr:col>1</xdr:col>
          <xdr:colOff>7797800</xdr:colOff>
          <xdr:row>31</xdr:row>
          <xdr:rowOff>0</xdr:rowOff>
        </xdr:to>
        <xdr:sp macro="" textlink="">
          <xdr:nvSpPr>
            <xdr:cNvPr id="17422" name="Option Button 14" hidden="1">
              <a:extLst>
                <a:ext uri="{63B3BB69-23CF-44E3-9099-C40C66FF867C}">
                  <a14:compatExt spid="_x0000_s17422"/>
                </a:ext>
                <a:ext uri="{FF2B5EF4-FFF2-40B4-BE49-F238E27FC236}">
                  <a16:creationId xmlns:a16="http://schemas.microsoft.com/office/drawing/2014/main" id="{00000000-0008-0000-0700-00000E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1 – The city has some awareness of the functions provided by natural capital beyond the city administrative borders, but has taken no action.</a:t>
              </a:r>
            </a:p>
          </xdr:txBody>
        </xdr:sp>
        <xdr:clientData/>
      </xdr:twoCellAnchor>
    </mc:Choice>
    <mc:Fallback/>
  </mc:AlternateContent>
  <xdr:twoCellAnchor>
    <xdr:from>
      <xdr:col>1</xdr:col>
      <xdr:colOff>5458255</xdr:colOff>
      <xdr:row>0</xdr:row>
      <xdr:rowOff>530229</xdr:rowOff>
    </xdr:from>
    <xdr:to>
      <xdr:col>1</xdr:col>
      <xdr:colOff>5788514</xdr:colOff>
      <xdr:row>0</xdr:row>
      <xdr:rowOff>860488</xdr:rowOff>
    </xdr:to>
    <xdr:pic>
      <xdr:nvPicPr>
        <xdr:cNvPr id="49" name="Picture 48">
          <a:hlinkClick xmlns:r="http://schemas.openxmlformats.org/officeDocument/2006/relationships" r:id="rId2"/>
          <a:extLst>
            <a:ext uri="{FF2B5EF4-FFF2-40B4-BE49-F238E27FC236}">
              <a16:creationId xmlns:a16="http://schemas.microsoft.com/office/drawing/2014/main" id="{00000000-0008-0000-0700-000031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772580" y="530229"/>
          <a:ext cx="330259" cy="330259"/>
        </a:xfrm>
        <a:prstGeom prst="rect">
          <a:avLst/>
        </a:prstGeom>
      </xdr:spPr>
    </xdr:pic>
    <xdr:clientData/>
  </xdr:twoCellAnchor>
  <xdr:twoCellAnchor>
    <xdr:from>
      <xdr:col>1</xdr:col>
      <xdr:colOff>5874454</xdr:colOff>
      <xdr:row>0</xdr:row>
      <xdr:rowOff>530229</xdr:rowOff>
    </xdr:from>
    <xdr:to>
      <xdr:col>1</xdr:col>
      <xdr:colOff>6204713</xdr:colOff>
      <xdr:row>0</xdr:row>
      <xdr:rowOff>860488</xdr:rowOff>
    </xdr:to>
    <xdr:pic>
      <xdr:nvPicPr>
        <xdr:cNvPr id="50" name="Picture 49">
          <a:hlinkClick xmlns:r="http://schemas.openxmlformats.org/officeDocument/2006/relationships" r:id="rId4"/>
          <a:extLst>
            <a:ext uri="{FF2B5EF4-FFF2-40B4-BE49-F238E27FC236}">
              <a16:creationId xmlns:a16="http://schemas.microsoft.com/office/drawing/2014/main" id="{00000000-0008-0000-0700-000032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188779" y="530229"/>
          <a:ext cx="330259" cy="330259"/>
        </a:xfrm>
        <a:prstGeom prst="rect">
          <a:avLst/>
        </a:prstGeom>
      </xdr:spPr>
    </xdr:pic>
    <xdr:clientData/>
  </xdr:twoCellAnchor>
  <xdr:twoCellAnchor>
    <xdr:from>
      <xdr:col>1</xdr:col>
      <xdr:colOff>6290653</xdr:colOff>
      <xdr:row>0</xdr:row>
      <xdr:rowOff>530229</xdr:rowOff>
    </xdr:from>
    <xdr:to>
      <xdr:col>1</xdr:col>
      <xdr:colOff>6620912</xdr:colOff>
      <xdr:row>0</xdr:row>
      <xdr:rowOff>860488</xdr:rowOff>
    </xdr:to>
    <xdr:pic>
      <xdr:nvPicPr>
        <xdr:cNvPr id="51" name="Picture 50">
          <a:hlinkClick xmlns:r="http://schemas.openxmlformats.org/officeDocument/2006/relationships" r:id="rId6"/>
          <a:extLst>
            <a:ext uri="{FF2B5EF4-FFF2-40B4-BE49-F238E27FC236}">
              <a16:creationId xmlns:a16="http://schemas.microsoft.com/office/drawing/2014/main" id="{00000000-0008-0000-0700-000033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04978" y="530229"/>
          <a:ext cx="330259" cy="330259"/>
        </a:xfrm>
        <a:prstGeom prst="rect">
          <a:avLst/>
        </a:prstGeom>
      </xdr:spPr>
    </xdr:pic>
    <xdr:clientData/>
  </xdr:twoCellAnchor>
  <xdr:twoCellAnchor>
    <xdr:from>
      <xdr:col>1</xdr:col>
      <xdr:colOff>6706852</xdr:colOff>
      <xdr:row>0</xdr:row>
      <xdr:rowOff>530229</xdr:rowOff>
    </xdr:from>
    <xdr:to>
      <xdr:col>1</xdr:col>
      <xdr:colOff>7037111</xdr:colOff>
      <xdr:row>0</xdr:row>
      <xdr:rowOff>860488</xdr:rowOff>
    </xdr:to>
    <xdr:pic>
      <xdr:nvPicPr>
        <xdr:cNvPr id="52" name="Picture 51">
          <a:hlinkClick xmlns:r="http://schemas.openxmlformats.org/officeDocument/2006/relationships" r:id="rId8"/>
          <a:extLst>
            <a:ext uri="{FF2B5EF4-FFF2-40B4-BE49-F238E27FC236}">
              <a16:creationId xmlns:a16="http://schemas.microsoft.com/office/drawing/2014/main" id="{00000000-0008-0000-0700-000034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7021177" y="530229"/>
          <a:ext cx="330259" cy="330259"/>
        </a:xfrm>
        <a:prstGeom prst="rect">
          <a:avLst/>
        </a:prstGeom>
      </xdr:spPr>
    </xdr:pic>
    <xdr:clientData/>
  </xdr:twoCellAnchor>
  <xdr:twoCellAnchor>
    <xdr:from>
      <xdr:col>1</xdr:col>
      <xdr:colOff>7123051</xdr:colOff>
      <xdr:row>0</xdr:row>
      <xdr:rowOff>530229</xdr:rowOff>
    </xdr:from>
    <xdr:to>
      <xdr:col>1</xdr:col>
      <xdr:colOff>7453310</xdr:colOff>
      <xdr:row>0</xdr:row>
      <xdr:rowOff>860488</xdr:rowOff>
    </xdr:to>
    <xdr:pic>
      <xdr:nvPicPr>
        <xdr:cNvPr id="53" name="Picture 52">
          <a:extLst>
            <a:ext uri="{FF2B5EF4-FFF2-40B4-BE49-F238E27FC236}">
              <a16:creationId xmlns:a16="http://schemas.microsoft.com/office/drawing/2014/main" id="{00000000-0008-0000-0700-000035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7437376" y="530229"/>
          <a:ext cx="330259" cy="330259"/>
        </a:xfrm>
        <a:prstGeom prst="rect">
          <a:avLst/>
        </a:prstGeom>
      </xdr:spPr>
    </xdr:pic>
    <xdr:clientData/>
  </xdr:twoCellAnchor>
  <xdr:twoCellAnchor>
    <xdr:from>
      <xdr:col>1</xdr:col>
      <xdr:colOff>7539250</xdr:colOff>
      <xdr:row>0</xdr:row>
      <xdr:rowOff>530229</xdr:rowOff>
    </xdr:from>
    <xdr:to>
      <xdr:col>2</xdr:col>
      <xdr:colOff>30434</xdr:colOff>
      <xdr:row>0</xdr:row>
      <xdr:rowOff>860488</xdr:rowOff>
    </xdr:to>
    <xdr:pic>
      <xdr:nvPicPr>
        <xdr:cNvPr id="54" name="Picture 53">
          <a:hlinkClick xmlns:r="http://schemas.openxmlformats.org/officeDocument/2006/relationships" r:id="rId11"/>
          <a:extLst>
            <a:ext uri="{FF2B5EF4-FFF2-40B4-BE49-F238E27FC236}">
              <a16:creationId xmlns:a16="http://schemas.microsoft.com/office/drawing/2014/main" id="{00000000-0008-0000-0700-00003600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7853575" y="530229"/>
          <a:ext cx="330259" cy="330259"/>
        </a:xfrm>
        <a:prstGeom prst="rect">
          <a:avLst/>
        </a:prstGeom>
      </xdr:spPr>
    </xdr:pic>
    <xdr:clientData/>
  </xdr:twoCellAnchor>
  <xdr:twoCellAnchor>
    <xdr:from>
      <xdr:col>2</xdr:col>
      <xdr:colOff>116374</xdr:colOff>
      <xdr:row>0</xdr:row>
      <xdr:rowOff>530229</xdr:rowOff>
    </xdr:from>
    <xdr:to>
      <xdr:col>2</xdr:col>
      <xdr:colOff>446633</xdr:colOff>
      <xdr:row>0</xdr:row>
      <xdr:rowOff>860488</xdr:rowOff>
    </xdr:to>
    <xdr:pic>
      <xdr:nvPicPr>
        <xdr:cNvPr id="55" name="Picture 54">
          <a:hlinkClick xmlns:r="http://schemas.openxmlformats.org/officeDocument/2006/relationships" r:id="rId13"/>
          <a:extLst>
            <a:ext uri="{FF2B5EF4-FFF2-40B4-BE49-F238E27FC236}">
              <a16:creationId xmlns:a16="http://schemas.microsoft.com/office/drawing/2014/main" id="{00000000-0008-0000-0700-00003700000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8269774" y="530229"/>
          <a:ext cx="330259" cy="330259"/>
        </a:xfrm>
        <a:prstGeom prst="rect">
          <a:avLst/>
        </a:prstGeom>
      </xdr:spPr>
    </xdr:pic>
    <xdr:clientData/>
  </xdr:twoCellAnchor>
  <xdr:twoCellAnchor>
    <xdr:from>
      <xdr:col>2</xdr:col>
      <xdr:colOff>532573</xdr:colOff>
      <xdr:row>0</xdr:row>
      <xdr:rowOff>530229</xdr:rowOff>
    </xdr:from>
    <xdr:to>
      <xdr:col>2</xdr:col>
      <xdr:colOff>862832</xdr:colOff>
      <xdr:row>0</xdr:row>
      <xdr:rowOff>860488</xdr:rowOff>
    </xdr:to>
    <xdr:pic>
      <xdr:nvPicPr>
        <xdr:cNvPr id="56" name="Picture 55">
          <a:hlinkClick xmlns:r="http://schemas.openxmlformats.org/officeDocument/2006/relationships" r:id="rId15"/>
          <a:extLst>
            <a:ext uri="{FF2B5EF4-FFF2-40B4-BE49-F238E27FC236}">
              <a16:creationId xmlns:a16="http://schemas.microsoft.com/office/drawing/2014/main" id="{00000000-0008-0000-0700-000038000000}"/>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8685973" y="530229"/>
          <a:ext cx="330259" cy="330259"/>
        </a:xfrm>
        <a:prstGeom prst="rect">
          <a:avLst/>
        </a:prstGeom>
      </xdr:spPr>
    </xdr:pic>
    <xdr:clientData/>
  </xdr:twoCellAnchor>
  <xdr:twoCellAnchor>
    <xdr:from>
      <xdr:col>2</xdr:col>
      <xdr:colOff>948772</xdr:colOff>
      <xdr:row>0</xdr:row>
      <xdr:rowOff>530229</xdr:rowOff>
    </xdr:from>
    <xdr:to>
      <xdr:col>2</xdr:col>
      <xdr:colOff>1279031</xdr:colOff>
      <xdr:row>0</xdr:row>
      <xdr:rowOff>860488</xdr:rowOff>
    </xdr:to>
    <xdr:pic>
      <xdr:nvPicPr>
        <xdr:cNvPr id="57" name="Picture 56">
          <a:hlinkClick xmlns:r="http://schemas.openxmlformats.org/officeDocument/2006/relationships" r:id="rId17"/>
          <a:extLst>
            <a:ext uri="{FF2B5EF4-FFF2-40B4-BE49-F238E27FC236}">
              <a16:creationId xmlns:a16="http://schemas.microsoft.com/office/drawing/2014/main" id="{00000000-0008-0000-0700-000039000000}"/>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a:off x="9102172" y="530229"/>
          <a:ext cx="330259" cy="330259"/>
        </a:xfrm>
        <a:prstGeom prst="rect">
          <a:avLst/>
        </a:prstGeom>
      </xdr:spPr>
    </xdr:pic>
    <xdr:clientData/>
  </xdr:twoCellAnchor>
  <xdr:twoCellAnchor>
    <xdr:from>
      <xdr:col>2</xdr:col>
      <xdr:colOff>1364971</xdr:colOff>
      <xdr:row>0</xdr:row>
      <xdr:rowOff>530229</xdr:rowOff>
    </xdr:from>
    <xdr:to>
      <xdr:col>2</xdr:col>
      <xdr:colOff>1695230</xdr:colOff>
      <xdr:row>0</xdr:row>
      <xdr:rowOff>860488</xdr:rowOff>
    </xdr:to>
    <xdr:pic>
      <xdr:nvPicPr>
        <xdr:cNvPr id="58" name="Picture 57">
          <a:hlinkClick xmlns:r="http://schemas.openxmlformats.org/officeDocument/2006/relationships" r:id="rId19"/>
          <a:extLst>
            <a:ext uri="{FF2B5EF4-FFF2-40B4-BE49-F238E27FC236}">
              <a16:creationId xmlns:a16="http://schemas.microsoft.com/office/drawing/2014/main" id="{00000000-0008-0000-0700-00003A000000}"/>
            </a:ext>
          </a:extLst>
        </xdr:cNvPr>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Lst>
        </a:blip>
        <a:stretch>
          <a:fillRect/>
        </a:stretch>
      </xdr:blipFill>
      <xdr:spPr>
        <a:xfrm>
          <a:off x="9518371" y="530229"/>
          <a:ext cx="330259" cy="330259"/>
        </a:xfrm>
        <a:prstGeom prst="rect">
          <a:avLst/>
        </a:prstGeom>
      </xdr:spPr>
    </xdr:pic>
    <xdr:clientData/>
  </xdr:twoCellAnchor>
  <xdr:twoCellAnchor>
    <xdr:from>
      <xdr:col>1</xdr:col>
      <xdr:colOff>4638675</xdr:colOff>
      <xdr:row>0</xdr:row>
      <xdr:rowOff>530229</xdr:rowOff>
    </xdr:from>
    <xdr:to>
      <xdr:col>1</xdr:col>
      <xdr:colOff>4962525</xdr:colOff>
      <xdr:row>0</xdr:row>
      <xdr:rowOff>854079</xdr:rowOff>
    </xdr:to>
    <xdr:grpSp>
      <xdr:nvGrpSpPr>
        <xdr:cNvPr id="59" name="Group 58">
          <a:hlinkClick xmlns:r="http://schemas.openxmlformats.org/officeDocument/2006/relationships" r:id="rId21"/>
          <a:extLst>
            <a:ext uri="{FF2B5EF4-FFF2-40B4-BE49-F238E27FC236}">
              <a16:creationId xmlns:a16="http://schemas.microsoft.com/office/drawing/2014/main" id="{00000000-0008-0000-0700-00003B000000}"/>
            </a:ext>
          </a:extLst>
        </xdr:cNvPr>
        <xdr:cNvGrpSpPr/>
      </xdr:nvGrpSpPr>
      <xdr:grpSpPr>
        <a:xfrm>
          <a:off x="4962525" y="530229"/>
          <a:ext cx="323850" cy="323850"/>
          <a:chOff x="4980214" y="457200"/>
          <a:chExt cx="323850" cy="323850"/>
        </a:xfrm>
      </xdr:grpSpPr>
      <xdr:sp macro="" textlink="">
        <xdr:nvSpPr>
          <xdr:cNvPr id="79" name="Oval 78">
            <a:extLst>
              <a:ext uri="{FF2B5EF4-FFF2-40B4-BE49-F238E27FC236}">
                <a16:creationId xmlns:a16="http://schemas.microsoft.com/office/drawing/2014/main" id="{00000000-0008-0000-0700-00004F000000}"/>
              </a:ext>
            </a:extLst>
          </xdr:cNvPr>
          <xdr:cNvSpPr/>
        </xdr:nvSpPr>
        <xdr:spPr>
          <a:xfrm>
            <a:off x="4980214" y="457200"/>
            <a:ext cx="323850" cy="323850"/>
          </a:xfrm>
          <a:prstGeom prst="ellipse">
            <a:avLst/>
          </a:prstGeom>
          <a:solidFill>
            <a:srgbClr val="00AEE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pic>
        <xdr:nvPicPr>
          <xdr:cNvPr id="80" name="imageLogo" descr="HOME, HOUSE, SILHOUETTE, ICON, BUILDING  Public Domain Pictures ">
            <a:extLst>
              <a:ext uri="{FF2B5EF4-FFF2-40B4-BE49-F238E27FC236}">
                <a16:creationId xmlns:a16="http://schemas.microsoft.com/office/drawing/2014/main" id="{00000000-0008-0000-0700-000050000000}"/>
              </a:ext>
            </a:extLst>
          </xdr:cNvPr>
          <xdr:cNvPicPr>
            <a:picLocks noChangeAspect="1" noChangeArrowheads="1"/>
          </xdr:cNvPicPr>
        </xdr:nvPicPr>
        <xdr:blipFill>
          <a:blip xmlns:r="http://schemas.openxmlformats.org/officeDocument/2006/relationships" r:embed="rId22" cstate="print">
            <a:extLst>
              <a:ext uri="{BEBA8EAE-BF5A-486C-A8C5-ECC9F3942E4B}">
                <a14:imgProps xmlns:a14="http://schemas.microsoft.com/office/drawing/2010/main">
                  <a14:imgLayer r:embed="rId23">
                    <a14:imgEffect>
                      <a14:brightnessContrast bright="100000"/>
                    </a14:imgEffect>
                  </a14:imgLayer>
                </a14:imgProps>
              </a:ext>
              <a:ext uri="{28A0092B-C50C-407E-A947-70E740481C1C}">
                <a14:useLocalDpi xmlns:a14="http://schemas.microsoft.com/office/drawing/2010/main" val="0"/>
              </a:ext>
            </a:extLst>
          </a:blip>
          <a:srcRect/>
          <a:stretch>
            <a:fillRect/>
          </a:stretch>
        </xdr:blipFill>
        <xdr:spPr bwMode="auto">
          <a:xfrm>
            <a:off x="5051425" y="524826"/>
            <a:ext cx="190500" cy="180023"/>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1</xdr:col>
      <xdr:colOff>5048465</xdr:colOff>
      <xdr:row>0</xdr:row>
      <xdr:rowOff>530229</xdr:rowOff>
    </xdr:from>
    <xdr:to>
      <xdr:col>1</xdr:col>
      <xdr:colOff>5372315</xdr:colOff>
      <xdr:row>0</xdr:row>
      <xdr:rowOff>854079</xdr:rowOff>
    </xdr:to>
    <xdr:grpSp>
      <xdr:nvGrpSpPr>
        <xdr:cNvPr id="60" name="Group 59">
          <a:hlinkClick xmlns:r="http://schemas.openxmlformats.org/officeDocument/2006/relationships" r:id="rId24"/>
          <a:extLst>
            <a:ext uri="{FF2B5EF4-FFF2-40B4-BE49-F238E27FC236}">
              <a16:creationId xmlns:a16="http://schemas.microsoft.com/office/drawing/2014/main" id="{00000000-0008-0000-0700-00003C000000}"/>
            </a:ext>
          </a:extLst>
        </xdr:cNvPr>
        <xdr:cNvGrpSpPr/>
      </xdr:nvGrpSpPr>
      <xdr:grpSpPr>
        <a:xfrm>
          <a:off x="5372315" y="530229"/>
          <a:ext cx="323850" cy="323850"/>
          <a:chOff x="5390004" y="457200"/>
          <a:chExt cx="323850" cy="323850"/>
        </a:xfrm>
      </xdr:grpSpPr>
      <xdr:sp macro="" textlink="">
        <xdr:nvSpPr>
          <xdr:cNvPr id="75" name="Oval 74">
            <a:extLst>
              <a:ext uri="{FF2B5EF4-FFF2-40B4-BE49-F238E27FC236}">
                <a16:creationId xmlns:a16="http://schemas.microsoft.com/office/drawing/2014/main" id="{00000000-0008-0000-0700-00004B000000}"/>
              </a:ext>
            </a:extLst>
          </xdr:cNvPr>
          <xdr:cNvSpPr/>
        </xdr:nvSpPr>
        <xdr:spPr>
          <a:xfrm>
            <a:off x="5390004" y="457200"/>
            <a:ext cx="323850" cy="323850"/>
          </a:xfrm>
          <a:prstGeom prst="ellipse">
            <a:avLst/>
          </a:prstGeom>
          <a:solidFill>
            <a:srgbClr val="00AEE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xnSp macro="">
        <xdr:nvCxnSpPr>
          <xdr:cNvPr id="76" name="Straight Connector 75">
            <a:extLst>
              <a:ext uri="{FF2B5EF4-FFF2-40B4-BE49-F238E27FC236}">
                <a16:creationId xmlns:a16="http://schemas.microsoft.com/office/drawing/2014/main" id="{00000000-0008-0000-0700-00004C000000}"/>
              </a:ext>
            </a:extLst>
          </xdr:cNvPr>
          <xdr:cNvCxnSpPr/>
        </xdr:nvCxnSpPr>
        <xdr:spPr>
          <a:xfrm>
            <a:off x="5485770" y="564173"/>
            <a:ext cx="135549" cy="0"/>
          </a:xfrm>
          <a:prstGeom prst="line">
            <a:avLst/>
          </a:prstGeom>
          <a:ln w="28575">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77" name="Straight Connector 76">
            <a:extLst>
              <a:ext uri="{FF2B5EF4-FFF2-40B4-BE49-F238E27FC236}">
                <a16:creationId xmlns:a16="http://schemas.microsoft.com/office/drawing/2014/main" id="{00000000-0008-0000-0700-00004D000000}"/>
              </a:ext>
            </a:extLst>
          </xdr:cNvPr>
          <xdr:cNvCxnSpPr/>
        </xdr:nvCxnSpPr>
        <xdr:spPr>
          <a:xfrm>
            <a:off x="5485770" y="613996"/>
            <a:ext cx="135549" cy="0"/>
          </a:xfrm>
          <a:prstGeom prst="line">
            <a:avLst/>
          </a:prstGeom>
          <a:ln w="28575">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78" name="Straight Connector 77">
            <a:extLst>
              <a:ext uri="{FF2B5EF4-FFF2-40B4-BE49-F238E27FC236}">
                <a16:creationId xmlns:a16="http://schemas.microsoft.com/office/drawing/2014/main" id="{00000000-0008-0000-0700-00004E000000}"/>
              </a:ext>
            </a:extLst>
          </xdr:cNvPr>
          <xdr:cNvCxnSpPr/>
        </xdr:nvCxnSpPr>
        <xdr:spPr>
          <a:xfrm>
            <a:off x="5485770" y="667483"/>
            <a:ext cx="135549" cy="0"/>
          </a:xfrm>
          <a:prstGeom prst="line">
            <a:avLst/>
          </a:prstGeom>
          <a:ln w="28575">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4533899</xdr:colOff>
      <xdr:row>0</xdr:row>
      <xdr:rowOff>47625</xdr:rowOff>
    </xdr:from>
    <xdr:to>
      <xdr:col>8</xdr:col>
      <xdr:colOff>104775</xdr:colOff>
      <xdr:row>0</xdr:row>
      <xdr:rowOff>495300</xdr:rowOff>
    </xdr:to>
    <xdr:sp macro="" textlink="">
      <xdr:nvSpPr>
        <xdr:cNvPr id="61" name="TextBox 60">
          <a:extLst>
            <a:ext uri="{FF2B5EF4-FFF2-40B4-BE49-F238E27FC236}">
              <a16:creationId xmlns:a16="http://schemas.microsoft.com/office/drawing/2014/main" id="{00000000-0008-0000-0700-00003D000000}"/>
            </a:ext>
          </a:extLst>
        </xdr:cNvPr>
        <xdr:cNvSpPr txBox="1"/>
      </xdr:nvSpPr>
      <xdr:spPr>
        <a:xfrm>
          <a:off x="4848224" y="47625"/>
          <a:ext cx="8991601" cy="447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i="0" u="none" strike="noStrike">
              <a:solidFill>
                <a:schemeClr val="bg1"/>
              </a:solidFill>
              <a:latin typeface="Arial"/>
              <a:cs typeface="Arial"/>
            </a:rPr>
            <a:t>ESSENTIAL 5</a:t>
          </a:r>
        </a:p>
        <a:p>
          <a:r>
            <a:rPr lang="en-US" sz="1200" b="1" i="0" u="none" strike="noStrike">
              <a:solidFill>
                <a:schemeClr val="bg1"/>
              </a:solidFill>
              <a:latin typeface="Arial"/>
              <a:cs typeface="Arial"/>
            </a:rPr>
            <a:t>SAFEGUARD NATURAL BUFFERS TO ENHANCE THE PROTECTIVE FUNCTIONS OFFERED BY NATURAL ECOSYSTEMS  </a:t>
          </a:r>
        </a:p>
      </xdr:txBody>
    </xdr:sp>
    <xdr:clientData/>
  </xdr:twoCellAnchor>
  <xdr:twoCellAnchor>
    <xdr:from>
      <xdr:col>1</xdr:col>
      <xdr:colOff>4551892</xdr:colOff>
      <xdr:row>0</xdr:row>
      <xdr:rowOff>884765</xdr:rowOff>
    </xdr:from>
    <xdr:to>
      <xdr:col>1</xdr:col>
      <xdr:colOff>5059892</xdr:colOff>
      <xdr:row>0</xdr:row>
      <xdr:rowOff>1091140</xdr:rowOff>
    </xdr:to>
    <xdr:sp macro="" textlink="">
      <xdr:nvSpPr>
        <xdr:cNvPr id="62" name="TextBox 61">
          <a:extLst>
            <a:ext uri="{FF2B5EF4-FFF2-40B4-BE49-F238E27FC236}">
              <a16:creationId xmlns:a16="http://schemas.microsoft.com/office/drawing/2014/main" id="{00000000-0008-0000-0700-00003E000000}"/>
            </a:ext>
          </a:extLst>
        </xdr:cNvPr>
        <xdr:cNvSpPr txBox="1"/>
      </xdr:nvSpPr>
      <xdr:spPr>
        <a:xfrm>
          <a:off x="4866217" y="884765"/>
          <a:ext cx="508000" cy="206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800">
              <a:solidFill>
                <a:schemeClr val="bg1"/>
              </a:solidFill>
              <a:latin typeface="Arial" panose="020B0604020202020204" pitchFamily="34" charset="0"/>
              <a:cs typeface="Arial" panose="020B0604020202020204" pitchFamily="34" charset="0"/>
            </a:rPr>
            <a:t>Home</a:t>
          </a:r>
          <a:endParaRPr lang="en-GB" sz="1600">
            <a:solidFill>
              <a:schemeClr val="bg1"/>
            </a:solidFill>
            <a:latin typeface="Arial" panose="020B0604020202020204" pitchFamily="34" charset="0"/>
            <a:cs typeface="Arial" panose="020B0604020202020204" pitchFamily="34" charset="0"/>
          </a:endParaRPr>
        </a:p>
      </xdr:txBody>
    </xdr:sp>
    <xdr:clientData/>
  </xdr:twoCellAnchor>
  <xdr:twoCellAnchor>
    <xdr:from>
      <xdr:col>1</xdr:col>
      <xdr:colOff>4976475</xdr:colOff>
      <xdr:row>0</xdr:row>
      <xdr:rowOff>886352</xdr:rowOff>
    </xdr:from>
    <xdr:to>
      <xdr:col>1</xdr:col>
      <xdr:colOff>5487650</xdr:colOff>
      <xdr:row>0</xdr:row>
      <xdr:rowOff>1092727</xdr:rowOff>
    </xdr:to>
    <xdr:sp macro="" textlink="">
      <xdr:nvSpPr>
        <xdr:cNvPr id="63" name="TextBox 62">
          <a:extLst>
            <a:ext uri="{FF2B5EF4-FFF2-40B4-BE49-F238E27FC236}">
              <a16:creationId xmlns:a16="http://schemas.microsoft.com/office/drawing/2014/main" id="{00000000-0008-0000-0700-00003F000000}"/>
            </a:ext>
          </a:extLst>
        </xdr:cNvPr>
        <xdr:cNvSpPr txBox="1"/>
      </xdr:nvSpPr>
      <xdr:spPr>
        <a:xfrm>
          <a:off x="5290800" y="886352"/>
          <a:ext cx="511175" cy="206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800">
              <a:solidFill>
                <a:schemeClr val="bg1"/>
              </a:solidFill>
              <a:latin typeface="Arial" panose="020B0604020202020204" pitchFamily="34" charset="0"/>
              <a:cs typeface="Arial" panose="020B0604020202020204" pitchFamily="34" charset="0"/>
            </a:rPr>
            <a:t>Info</a:t>
          </a:r>
          <a:endParaRPr lang="en-GB" sz="1600">
            <a:solidFill>
              <a:schemeClr val="bg1"/>
            </a:solidFill>
            <a:latin typeface="Arial" panose="020B0604020202020204" pitchFamily="34" charset="0"/>
            <a:cs typeface="Arial" panose="020B0604020202020204" pitchFamily="34" charset="0"/>
          </a:endParaRPr>
        </a:p>
      </xdr:txBody>
    </xdr:sp>
    <xdr:clientData/>
  </xdr:twoCellAnchor>
  <xdr:twoCellAnchor>
    <xdr:from>
      <xdr:col>1</xdr:col>
      <xdr:colOff>6806147</xdr:colOff>
      <xdr:row>0</xdr:row>
      <xdr:rowOff>884768</xdr:rowOff>
    </xdr:from>
    <xdr:to>
      <xdr:col>2</xdr:col>
      <xdr:colOff>365659</xdr:colOff>
      <xdr:row>0</xdr:row>
      <xdr:rowOff>1091143</xdr:rowOff>
    </xdr:to>
    <xdr:sp macro="" textlink="">
      <xdr:nvSpPr>
        <xdr:cNvPr id="64" name="TextBox 63">
          <a:extLst>
            <a:ext uri="{FF2B5EF4-FFF2-40B4-BE49-F238E27FC236}">
              <a16:creationId xmlns:a16="http://schemas.microsoft.com/office/drawing/2014/main" id="{00000000-0008-0000-0700-000040000000}"/>
            </a:ext>
          </a:extLst>
        </xdr:cNvPr>
        <xdr:cNvSpPr txBox="1"/>
      </xdr:nvSpPr>
      <xdr:spPr>
        <a:xfrm>
          <a:off x="7120472" y="884768"/>
          <a:ext cx="1398587" cy="206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800">
              <a:solidFill>
                <a:schemeClr val="bg1"/>
              </a:solidFill>
              <a:latin typeface="Arial" panose="020B0604020202020204" pitchFamily="34" charset="0"/>
              <a:cs typeface="Arial" panose="020B0604020202020204" pitchFamily="34" charset="0"/>
            </a:rPr>
            <a:t>The</a:t>
          </a:r>
          <a:r>
            <a:rPr lang="en-GB" sz="800" baseline="0">
              <a:solidFill>
                <a:schemeClr val="bg1"/>
              </a:solidFill>
              <a:latin typeface="Arial" panose="020B0604020202020204" pitchFamily="34" charset="0"/>
              <a:cs typeface="Arial" panose="020B0604020202020204" pitchFamily="34" charset="0"/>
            </a:rPr>
            <a:t> 10 Essentials</a:t>
          </a:r>
          <a:endParaRPr lang="en-GB" sz="1600">
            <a:solidFill>
              <a:schemeClr val="bg1"/>
            </a:solidFill>
            <a:latin typeface="Arial" panose="020B0604020202020204" pitchFamily="34" charset="0"/>
            <a:cs typeface="Arial" panose="020B0604020202020204" pitchFamily="34" charset="0"/>
          </a:endParaRPr>
        </a:p>
      </xdr:txBody>
    </xdr:sp>
    <xdr:clientData/>
  </xdr:twoCellAnchor>
  <xdr:twoCellAnchor>
    <xdr:from>
      <xdr:col>2</xdr:col>
      <xdr:colOff>1664229</xdr:colOff>
      <xdr:row>0</xdr:row>
      <xdr:rowOff>884769</xdr:rowOff>
    </xdr:from>
    <xdr:to>
      <xdr:col>2</xdr:col>
      <xdr:colOff>2235730</xdr:colOff>
      <xdr:row>0</xdr:row>
      <xdr:rowOff>1091144</xdr:rowOff>
    </xdr:to>
    <xdr:sp macro="" textlink="">
      <xdr:nvSpPr>
        <xdr:cNvPr id="65" name="TextBox 64">
          <a:extLst>
            <a:ext uri="{FF2B5EF4-FFF2-40B4-BE49-F238E27FC236}">
              <a16:creationId xmlns:a16="http://schemas.microsoft.com/office/drawing/2014/main" id="{00000000-0008-0000-0700-000041000000}"/>
            </a:ext>
          </a:extLst>
        </xdr:cNvPr>
        <xdr:cNvSpPr txBox="1"/>
      </xdr:nvSpPr>
      <xdr:spPr>
        <a:xfrm>
          <a:off x="9817629" y="884769"/>
          <a:ext cx="571501" cy="206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800">
              <a:solidFill>
                <a:schemeClr val="bg1"/>
              </a:solidFill>
              <a:latin typeface="Arial" panose="020B0604020202020204" pitchFamily="34" charset="0"/>
              <a:cs typeface="Arial" panose="020B0604020202020204" pitchFamily="34" charset="0"/>
            </a:rPr>
            <a:t>Results</a:t>
          </a:r>
          <a:endParaRPr lang="en-GB" sz="1600">
            <a:solidFill>
              <a:schemeClr val="bg1"/>
            </a:solidFill>
            <a:latin typeface="Arial" panose="020B0604020202020204" pitchFamily="34" charset="0"/>
            <a:cs typeface="Arial" panose="020B0604020202020204" pitchFamily="34" charset="0"/>
          </a:endParaRPr>
        </a:p>
      </xdr:txBody>
    </xdr:sp>
    <xdr:clientData/>
  </xdr:twoCellAnchor>
  <xdr:twoCellAnchor>
    <xdr:from>
      <xdr:col>1</xdr:col>
      <xdr:colOff>5507565</xdr:colOff>
      <xdr:row>0</xdr:row>
      <xdr:rowOff>932396</xdr:rowOff>
    </xdr:from>
    <xdr:to>
      <xdr:col>1</xdr:col>
      <xdr:colOff>6988706</xdr:colOff>
      <xdr:row>0</xdr:row>
      <xdr:rowOff>991363</xdr:rowOff>
    </xdr:to>
    <xdr:cxnSp macro="">
      <xdr:nvCxnSpPr>
        <xdr:cNvPr id="66" name="Elbow Connector 65">
          <a:extLst>
            <a:ext uri="{FF2B5EF4-FFF2-40B4-BE49-F238E27FC236}">
              <a16:creationId xmlns:a16="http://schemas.microsoft.com/office/drawing/2014/main" id="{00000000-0008-0000-0700-000042000000}"/>
            </a:ext>
          </a:extLst>
        </xdr:cNvPr>
        <xdr:cNvCxnSpPr/>
      </xdr:nvCxnSpPr>
      <xdr:spPr>
        <a:xfrm rot="10800000">
          <a:off x="5821890" y="932396"/>
          <a:ext cx="1481141" cy="58967"/>
        </a:xfrm>
        <a:prstGeom prst="bentConnector3">
          <a:avLst>
            <a:gd name="adj1" fmla="val 100000"/>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169596</xdr:colOff>
      <xdr:row>0</xdr:row>
      <xdr:rowOff>932396</xdr:rowOff>
    </xdr:from>
    <xdr:to>
      <xdr:col>2</xdr:col>
      <xdr:colOff>1649150</xdr:colOff>
      <xdr:row>0</xdr:row>
      <xdr:rowOff>991363</xdr:rowOff>
    </xdr:to>
    <xdr:cxnSp macro="">
      <xdr:nvCxnSpPr>
        <xdr:cNvPr id="67" name="Elbow Connector 66">
          <a:extLst>
            <a:ext uri="{FF2B5EF4-FFF2-40B4-BE49-F238E27FC236}">
              <a16:creationId xmlns:a16="http://schemas.microsoft.com/office/drawing/2014/main" id="{00000000-0008-0000-0700-000043000000}"/>
            </a:ext>
          </a:extLst>
        </xdr:cNvPr>
        <xdr:cNvCxnSpPr/>
      </xdr:nvCxnSpPr>
      <xdr:spPr>
        <a:xfrm rot="10800000" flipH="1">
          <a:off x="8322996" y="932396"/>
          <a:ext cx="1479554" cy="58967"/>
        </a:xfrm>
        <a:prstGeom prst="bentConnector3">
          <a:avLst>
            <a:gd name="adj1" fmla="val 100000"/>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2064279</xdr:colOff>
      <xdr:row>0</xdr:row>
      <xdr:rowOff>884769</xdr:rowOff>
    </xdr:from>
    <xdr:to>
      <xdr:col>2</xdr:col>
      <xdr:colOff>2635780</xdr:colOff>
      <xdr:row>0</xdr:row>
      <xdr:rowOff>1091144</xdr:rowOff>
    </xdr:to>
    <xdr:sp macro="" textlink="">
      <xdr:nvSpPr>
        <xdr:cNvPr id="68" name="TextBox 67">
          <a:extLst>
            <a:ext uri="{FF2B5EF4-FFF2-40B4-BE49-F238E27FC236}">
              <a16:creationId xmlns:a16="http://schemas.microsoft.com/office/drawing/2014/main" id="{00000000-0008-0000-0700-000044000000}"/>
            </a:ext>
          </a:extLst>
        </xdr:cNvPr>
        <xdr:cNvSpPr txBox="1"/>
      </xdr:nvSpPr>
      <xdr:spPr>
        <a:xfrm>
          <a:off x="10217679" y="884769"/>
          <a:ext cx="571501" cy="206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800">
              <a:solidFill>
                <a:schemeClr val="bg1"/>
              </a:solidFill>
              <a:latin typeface="Arial" panose="020B0604020202020204" pitchFamily="34" charset="0"/>
              <a:cs typeface="Arial" panose="020B0604020202020204" pitchFamily="34" charset="0"/>
            </a:rPr>
            <a:t>About</a:t>
          </a:r>
          <a:endParaRPr lang="en-GB" sz="1600">
            <a:solidFill>
              <a:schemeClr val="bg1"/>
            </a:solidFill>
            <a:latin typeface="Arial" panose="020B0604020202020204" pitchFamily="34" charset="0"/>
            <a:cs typeface="Arial" panose="020B0604020202020204" pitchFamily="34" charset="0"/>
          </a:endParaRPr>
        </a:p>
      </xdr:txBody>
    </xdr:sp>
    <xdr:clientData/>
  </xdr:twoCellAnchor>
  <xdr:twoCellAnchor>
    <xdr:from>
      <xdr:col>2</xdr:col>
      <xdr:colOff>2194453</xdr:colOff>
      <xdr:row>0</xdr:row>
      <xdr:rowOff>530229</xdr:rowOff>
    </xdr:from>
    <xdr:to>
      <xdr:col>2</xdr:col>
      <xdr:colOff>2518303</xdr:colOff>
      <xdr:row>0</xdr:row>
      <xdr:rowOff>863604</xdr:rowOff>
    </xdr:to>
    <xdr:grpSp>
      <xdr:nvGrpSpPr>
        <xdr:cNvPr id="69" name="Group 68">
          <a:hlinkClick xmlns:r="http://schemas.openxmlformats.org/officeDocument/2006/relationships" r:id="rId25"/>
          <a:extLst>
            <a:ext uri="{FF2B5EF4-FFF2-40B4-BE49-F238E27FC236}">
              <a16:creationId xmlns:a16="http://schemas.microsoft.com/office/drawing/2014/main" id="{00000000-0008-0000-0700-000045000000}"/>
            </a:ext>
          </a:extLst>
        </xdr:cNvPr>
        <xdr:cNvGrpSpPr/>
      </xdr:nvGrpSpPr>
      <xdr:grpSpPr>
        <a:xfrm>
          <a:off x="10722503" y="530229"/>
          <a:ext cx="323850" cy="333375"/>
          <a:chOff x="10363200" y="495300"/>
          <a:chExt cx="323850" cy="333375"/>
        </a:xfrm>
      </xdr:grpSpPr>
      <xdr:sp macro="" textlink="">
        <xdr:nvSpPr>
          <xdr:cNvPr id="73" name="Oval 72">
            <a:extLst>
              <a:ext uri="{FF2B5EF4-FFF2-40B4-BE49-F238E27FC236}">
                <a16:creationId xmlns:a16="http://schemas.microsoft.com/office/drawing/2014/main" id="{00000000-0008-0000-0700-000049000000}"/>
              </a:ext>
            </a:extLst>
          </xdr:cNvPr>
          <xdr:cNvSpPr/>
        </xdr:nvSpPr>
        <xdr:spPr>
          <a:xfrm>
            <a:off x="10363200" y="495300"/>
            <a:ext cx="323850" cy="323850"/>
          </a:xfrm>
          <a:prstGeom prst="ellipse">
            <a:avLst/>
          </a:prstGeom>
          <a:solidFill>
            <a:srgbClr val="00AEE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74" name="TextBox 73">
            <a:extLst>
              <a:ext uri="{FF2B5EF4-FFF2-40B4-BE49-F238E27FC236}">
                <a16:creationId xmlns:a16="http://schemas.microsoft.com/office/drawing/2014/main" id="{00000000-0008-0000-0700-00004A000000}"/>
              </a:ext>
            </a:extLst>
          </xdr:cNvPr>
          <xdr:cNvSpPr txBox="1"/>
        </xdr:nvSpPr>
        <xdr:spPr>
          <a:xfrm>
            <a:off x="10401301" y="495301"/>
            <a:ext cx="247650" cy="333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600" b="1">
                <a:solidFill>
                  <a:schemeClr val="bg1"/>
                </a:solidFill>
                <a:latin typeface="Arial" panose="020B0604020202020204" pitchFamily="34" charset="0"/>
                <a:cs typeface="Arial" panose="020B0604020202020204" pitchFamily="34" charset="0"/>
              </a:rPr>
              <a:t>?</a:t>
            </a:r>
            <a:endParaRPr lang="en-GB" sz="2000" b="1">
              <a:solidFill>
                <a:schemeClr val="bg1"/>
              </a:solidFill>
              <a:latin typeface="Arial" panose="020B0604020202020204" pitchFamily="34" charset="0"/>
              <a:cs typeface="Arial" panose="020B0604020202020204" pitchFamily="34" charset="0"/>
            </a:endParaRPr>
          </a:p>
        </xdr:txBody>
      </xdr:sp>
    </xdr:grpSp>
    <xdr:clientData/>
  </xdr:twoCellAnchor>
  <xdr:twoCellAnchor>
    <xdr:from>
      <xdr:col>2</xdr:col>
      <xdr:colOff>1782916</xdr:colOff>
      <xdr:row>0</xdr:row>
      <xdr:rowOff>530229</xdr:rowOff>
    </xdr:from>
    <xdr:to>
      <xdr:col>2</xdr:col>
      <xdr:colOff>2106766</xdr:colOff>
      <xdr:row>0</xdr:row>
      <xdr:rowOff>860688</xdr:rowOff>
    </xdr:to>
    <xdr:grpSp>
      <xdr:nvGrpSpPr>
        <xdr:cNvPr id="70" name="Group 69">
          <a:hlinkClick xmlns:r="http://schemas.openxmlformats.org/officeDocument/2006/relationships" r:id="rId26"/>
          <a:extLst>
            <a:ext uri="{FF2B5EF4-FFF2-40B4-BE49-F238E27FC236}">
              <a16:creationId xmlns:a16="http://schemas.microsoft.com/office/drawing/2014/main" id="{00000000-0008-0000-0700-000046000000}"/>
            </a:ext>
          </a:extLst>
        </xdr:cNvPr>
        <xdr:cNvGrpSpPr/>
      </xdr:nvGrpSpPr>
      <xdr:grpSpPr>
        <a:xfrm>
          <a:off x="10310966" y="530229"/>
          <a:ext cx="323850" cy="330459"/>
          <a:chOff x="9842500" y="152400"/>
          <a:chExt cx="323850" cy="325438"/>
        </a:xfrm>
      </xdr:grpSpPr>
      <xdr:sp macro="" textlink="">
        <xdr:nvSpPr>
          <xdr:cNvPr id="71" name="Oval 70">
            <a:extLst>
              <a:ext uri="{FF2B5EF4-FFF2-40B4-BE49-F238E27FC236}">
                <a16:creationId xmlns:a16="http://schemas.microsoft.com/office/drawing/2014/main" id="{00000000-0008-0000-0700-000047000000}"/>
              </a:ext>
            </a:extLst>
          </xdr:cNvPr>
          <xdr:cNvSpPr/>
        </xdr:nvSpPr>
        <xdr:spPr>
          <a:xfrm>
            <a:off x="9842500" y="152400"/>
            <a:ext cx="323850" cy="325438"/>
          </a:xfrm>
          <a:prstGeom prst="ellipse">
            <a:avLst/>
          </a:prstGeom>
          <a:solidFill>
            <a:srgbClr val="00AEE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pic>
        <xdr:nvPicPr>
          <xdr:cNvPr id="72" name="imagen" descr="output">
            <a:extLst>
              <a:ext uri="{FF2B5EF4-FFF2-40B4-BE49-F238E27FC236}">
                <a16:creationId xmlns:a16="http://schemas.microsoft.com/office/drawing/2014/main" id="{00000000-0008-0000-0700-000048000000}"/>
              </a:ext>
            </a:extLst>
          </xdr:cNvPr>
          <xdr:cNvPicPr>
            <a:picLocks noChangeAspect="1" noChangeArrowheads="1"/>
          </xdr:cNvPicPr>
        </xdr:nvPicPr>
        <xdr:blipFill>
          <a:blip xmlns:r="http://schemas.openxmlformats.org/officeDocument/2006/relationships" r:embed="rId27" cstate="print">
            <a:extLst>
              <a:ext uri="{BEBA8EAE-BF5A-486C-A8C5-ECC9F3942E4B}">
                <a14:imgProps xmlns:a14="http://schemas.microsoft.com/office/drawing/2010/main">
                  <a14:imgLayer r:embed="rId28">
                    <a14:imgEffect>
                      <a14:brightnessContrast bright="100000"/>
                    </a14:imgEffect>
                  </a14:imgLayer>
                </a14:imgProps>
              </a:ext>
              <a:ext uri="{28A0092B-C50C-407E-A947-70E740481C1C}">
                <a14:useLocalDpi xmlns:a14="http://schemas.microsoft.com/office/drawing/2010/main" val="0"/>
              </a:ext>
            </a:extLst>
          </a:blip>
          <a:srcRect/>
          <a:stretch>
            <a:fillRect/>
          </a:stretch>
        </xdr:blipFill>
        <xdr:spPr bwMode="auto">
          <a:xfrm>
            <a:off x="9909174" y="233930"/>
            <a:ext cx="199231" cy="170883"/>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mc:AlternateContent xmlns:mc="http://schemas.openxmlformats.org/markup-compatibility/2006">
    <mc:Choice xmlns:a14="http://schemas.microsoft.com/office/drawing/2010/main" Requires="a14">
      <xdr:twoCellAnchor editAs="oneCell">
        <xdr:from>
          <xdr:col>1</xdr:col>
          <xdr:colOff>88900</xdr:colOff>
          <xdr:row>9</xdr:row>
          <xdr:rowOff>12700</xdr:rowOff>
        </xdr:from>
        <xdr:to>
          <xdr:col>1</xdr:col>
          <xdr:colOff>7797800</xdr:colOff>
          <xdr:row>10</xdr:row>
          <xdr:rowOff>0</xdr:rowOff>
        </xdr:to>
        <xdr:sp macro="" textlink="">
          <xdr:nvSpPr>
            <xdr:cNvPr id="17424" name="Option Button 16" hidden="1">
              <a:extLst>
                <a:ext uri="{63B3BB69-23CF-44E3-9099-C40C66FF867C}">
                  <a14:compatExt spid="_x0000_s17424"/>
                </a:ext>
                <a:ext uri="{FF2B5EF4-FFF2-40B4-BE49-F238E27FC236}">
                  <a16:creationId xmlns:a16="http://schemas.microsoft.com/office/drawing/2014/main" id="{00000000-0008-0000-0700-000010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0 – Very little / no awareness of this topic area in the city.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20</xdr:row>
          <xdr:rowOff>12700</xdr:rowOff>
        </xdr:from>
        <xdr:to>
          <xdr:col>1</xdr:col>
          <xdr:colOff>7797800</xdr:colOff>
          <xdr:row>21</xdr:row>
          <xdr:rowOff>0</xdr:rowOff>
        </xdr:to>
        <xdr:sp macro="" textlink="">
          <xdr:nvSpPr>
            <xdr:cNvPr id="17426" name="Option Button 18" hidden="1">
              <a:extLst>
                <a:ext uri="{63B3BB69-23CF-44E3-9099-C40C66FF867C}">
                  <a14:compatExt spid="_x0000_s17426"/>
                </a:ext>
                <a:ext uri="{FF2B5EF4-FFF2-40B4-BE49-F238E27FC236}">
                  <a16:creationId xmlns:a16="http://schemas.microsoft.com/office/drawing/2014/main" id="{00000000-0008-0000-0700-000012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0 – There is little / no active push to promote green infrastructure in new urban development or infrastructure projects.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31</xdr:row>
          <xdr:rowOff>12700</xdr:rowOff>
        </xdr:from>
        <xdr:to>
          <xdr:col>1</xdr:col>
          <xdr:colOff>7797800</xdr:colOff>
          <xdr:row>32</xdr:row>
          <xdr:rowOff>0</xdr:rowOff>
        </xdr:to>
        <xdr:sp macro="" textlink="">
          <xdr:nvSpPr>
            <xdr:cNvPr id="17427" name="Option Button 19" hidden="1">
              <a:extLst>
                <a:ext uri="{63B3BB69-23CF-44E3-9099-C40C66FF867C}">
                  <a14:compatExt spid="_x0000_s17427"/>
                </a:ext>
                <a:ext uri="{FF2B5EF4-FFF2-40B4-BE49-F238E27FC236}">
                  <a16:creationId xmlns:a16="http://schemas.microsoft.com/office/drawing/2014/main" id="{00000000-0008-0000-0700-000013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0 – Little to no awareness. </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19050</xdr:colOff>
      <xdr:row>0</xdr:row>
      <xdr:rowOff>1125955</xdr:rowOff>
    </xdr:to>
    <xdr:pic>
      <xdr:nvPicPr>
        <xdr:cNvPr id="102" name="Picture 101">
          <a:extLst>
            <a:ext uri="{FF2B5EF4-FFF2-40B4-BE49-F238E27FC236}">
              <a16:creationId xmlns:a16="http://schemas.microsoft.com/office/drawing/2014/main" id="{00000000-0008-0000-0800-00006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8172450" cy="1118335"/>
        </a:xfrm>
        <a:prstGeom prst="rect">
          <a:avLst/>
        </a:prstGeom>
      </xdr:spPr>
    </xdr:pic>
    <xdr:clientData/>
  </xdr:twoCellAnchor>
  <xdr:twoCellAnchor>
    <xdr:from>
      <xdr:col>2</xdr:col>
      <xdr:colOff>9524</xdr:colOff>
      <xdr:row>4</xdr:row>
      <xdr:rowOff>9523</xdr:rowOff>
    </xdr:from>
    <xdr:to>
      <xdr:col>3</xdr:col>
      <xdr:colOff>1152524</xdr:colOff>
      <xdr:row>5</xdr:row>
      <xdr:rowOff>0</xdr:rowOff>
    </xdr:to>
    <xdr:sp macro="" textlink="">
      <xdr:nvSpPr>
        <xdr:cNvPr id="3" name="TextBox 2">
          <a:extLst>
            <a:ext uri="{FF2B5EF4-FFF2-40B4-BE49-F238E27FC236}">
              <a16:creationId xmlns:a16="http://schemas.microsoft.com/office/drawing/2014/main" id="{00000000-0008-0000-0800-000003000000}"/>
            </a:ext>
          </a:extLst>
        </xdr:cNvPr>
        <xdr:cNvSpPr txBox="1"/>
      </xdr:nvSpPr>
      <xdr:spPr>
        <a:xfrm>
          <a:off x="8162924" y="1704973"/>
          <a:ext cx="4333875" cy="16478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10000"/>
            </a:lnSpc>
            <a:spcAft>
              <a:spcPts val="600"/>
            </a:spcAft>
          </a:pPr>
          <a:r>
            <a:rPr lang="en-US" sz="900" b="0" i="0" u="none" strike="noStrike">
              <a:solidFill>
                <a:sysClr val="windowText" lastClr="000000"/>
              </a:solidFill>
              <a:latin typeface="Arial"/>
              <a:cs typeface="Arial"/>
            </a:rPr>
            <a:t>The city should consider skills and experience relating to pre-event planning, and during and post- event response.</a:t>
          </a:r>
        </a:p>
        <a:p>
          <a:pPr>
            <a:lnSpc>
              <a:spcPct val="110000"/>
            </a:lnSpc>
            <a:spcAft>
              <a:spcPts val="600"/>
            </a:spcAft>
          </a:pPr>
          <a:r>
            <a:rPr lang="en-US" sz="900" b="0" i="0" u="none" strike="noStrike">
              <a:solidFill>
                <a:sysClr val="windowText" lastClr="000000"/>
              </a:solidFill>
              <a:latin typeface="Arial"/>
              <a:cs typeface="Arial"/>
            </a:rPr>
            <a:t>Skills may come from within the city itself, or from external organizations based in the city (for example, utilities), or on a paid basis from consultancies and so on.</a:t>
          </a:r>
        </a:p>
      </xdr:txBody>
    </xdr:sp>
    <xdr:clientData/>
  </xdr:twoCellAnchor>
  <xdr:twoCellAnchor>
    <xdr:from>
      <xdr:col>0</xdr:col>
      <xdr:colOff>314324</xdr:colOff>
      <xdr:row>4</xdr:row>
      <xdr:rowOff>0</xdr:rowOff>
    </xdr:from>
    <xdr:to>
      <xdr:col>1</xdr:col>
      <xdr:colOff>8258175</xdr:colOff>
      <xdr:row>4</xdr:row>
      <xdr:rowOff>1657349</xdr:rowOff>
    </xdr:to>
    <xdr:sp macro="" textlink="">
      <xdr:nvSpPr>
        <xdr:cNvPr id="4" name="TextBox 3">
          <a:extLst>
            <a:ext uri="{FF2B5EF4-FFF2-40B4-BE49-F238E27FC236}">
              <a16:creationId xmlns:a16="http://schemas.microsoft.com/office/drawing/2014/main" id="{00000000-0008-0000-0800-000004000000}"/>
            </a:ext>
          </a:extLst>
        </xdr:cNvPr>
        <xdr:cNvSpPr txBox="1"/>
      </xdr:nvSpPr>
      <xdr:spPr>
        <a:xfrm>
          <a:off x="314324" y="1695450"/>
          <a:ext cx="7839076" cy="1657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10000"/>
            </a:lnSpc>
            <a:spcAft>
              <a:spcPts val="600"/>
            </a:spcAft>
          </a:pPr>
          <a:r>
            <a:rPr lang="en-US" sz="900" b="0" i="0" u="none" strike="noStrike">
              <a:solidFill>
                <a:sysClr val="windowText" lastClr="000000"/>
              </a:solidFill>
              <a:latin typeface="Arial"/>
              <a:cs typeface="Arial"/>
            </a:rPr>
            <a:t>Does the city have clear access to all the skills and experience it believes it would need to respond to reduce risks and respond to identified disaster scenarios?</a:t>
          </a:r>
        </a:p>
      </xdr:txBody>
    </xdr:sp>
    <xdr:clientData/>
  </xdr:twoCellAnchor>
  <mc:AlternateContent xmlns:mc="http://schemas.openxmlformats.org/markup-compatibility/2006">
    <mc:Choice xmlns:a14="http://schemas.microsoft.com/office/drawing/2010/main" Requires="a14">
      <xdr:twoCellAnchor editAs="oneCell">
        <xdr:from>
          <xdr:col>1</xdr:col>
          <xdr:colOff>50800</xdr:colOff>
          <xdr:row>6</xdr:row>
          <xdr:rowOff>0</xdr:rowOff>
        </xdr:from>
        <xdr:to>
          <xdr:col>1</xdr:col>
          <xdr:colOff>7823200</xdr:colOff>
          <xdr:row>10</xdr:row>
          <xdr:rowOff>0</xdr:rowOff>
        </xdr:to>
        <xdr:sp macro="" textlink="">
          <xdr:nvSpPr>
            <xdr:cNvPr id="18433" name="Group Box 1" hidden="1">
              <a:extLst>
                <a:ext uri="{63B3BB69-23CF-44E3-9099-C40C66FF867C}">
                  <a14:compatExt spid="_x0000_s18433"/>
                </a:ext>
                <a:ext uri="{FF2B5EF4-FFF2-40B4-BE49-F238E27FC236}">
                  <a16:creationId xmlns:a16="http://schemas.microsoft.com/office/drawing/2014/main" id="{00000000-0008-0000-0800-000001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6</xdr:row>
          <xdr:rowOff>12700</xdr:rowOff>
        </xdr:from>
        <xdr:to>
          <xdr:col>1</xdr:col>
          <xdr:colOff>7797800</xdr:colOff>
          <xdr:row>7</xdr:row>
          <xdr:rowOff>0</xdr:rowOff>
        </xdr:to>
        <xdr:sp macro="" textlink="">
          <xdr:nvSpPr>
            <xdr:cNvPr id="18434" name="Option Button 2" hidden="1">
              <a:extLst>
                <a:ext uri="{63B3BB69-23CF-44E3-9099-C40C66FF867C}">
                  <a14:compatExt spid="_x0000_s18434"/>
                </a:ext>
                <a:ext uri="{FF2B5EF4-FFF2-40B4-BE49-F238E27FC236}">
                  <a16:creationId xmlns:a16="http://schemas.microsoft.com/office/drawing/2014/main" id="{00000000-0008-0000-0800-000002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3 –The city itself has quick access to all the required skills / experience and resources it would need to respond to identified disaster scenarios.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7</xdr:row>
          <xdr:rowOff>12700</xdr:rowOff>
        </xdr:from>
        <xdr:to>
          <xdr:col>1</xdr:col>
          <xdr:colOff>7797800</xdr:colOff>
          <xdr:row>8</xdr:row>
          <xdr:rowOff>0</xdr:rowOff>
        </xdr:to>
        <xdr:sp macro="" textlink="">
          <xdr:nvSpPr>
            <xdr:cNvPr id="18435" name="Option Button 3" hidden="1">
              <a:extLst>
                <a:ext uri="{63B3BB69-23CF-44E3-9099-C40C66FF867C}">
                  <a14:compatExt spid="_x0000_s18435"/>
                </a:ext>
                <a:ext uri="{FF2B5EF4-FFF2-40B4-BE49-F238E27FC236}">
                  <a16:creationId xmlns:a16="http://schemas.microsoft.com/office/drawing/2014/main" id="{00000000-0008-0000-0800-000003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2 – The city has quick access to most of the skills / experience and resources required to respond to identified disaster scenarios; other required skills can be obtained from nearby cities/counties/regions.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8</xdr:row>
          <xdr:rowOff>12700</xdr:rowOff>
        </xdr:from>
        <xdr:to>
          <xdr:col>1</xdr:col>
          <xdr:colOff>7797800</xdr:colOff>
          <xdr:row>9</xdr:row>
          <xdr:rowOff>0</xdr:rowOff>
        </xdr:to>
        <xdr:sp macro="" textlink="">
          <xdr:nvSpPr>
            <xdr:cNvPr id="18436" name="Option Button 4" hidden="1">
              <a:extLst>
                <a:ext uri="{63B3BB69-23CF-44E3-9099-C40C66FF867C}">
                  <a14:compatExt spid="_x0000_s18436"/>
                </a:ext>
                <a:ext uri="{FF2B5EF4-FFF2-40B4-BE49-F238E27FC236}">
                  <a16:creationId xmlns:a16="http://schemas.microsoft.com/office/drawing/2014/main" id="{00000000-0008-0000-0800-000004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1 – The city can access most of the skills / experience and resources it needs to respond to identified disaster scenarios, but there are some gaps.</a:t>
              </a:r>
            </a:p>
          </xdr:txBody>
        </xdr:sp>
        <xdr:clientData/>
      </xdr:twoCellAnchor>
    </mc:Choice>
    <mc:Fallback/>
  </mc:AlternateContent>
  <xdr:twoCellAnchor>
    <xdr:from>
      <xdr:col>2</xdr:col>
      <xdr:colOff>9524</xdr:colOff>
      <xdr:row>15</xdr:row>
      <xdr:rowOff>9523</xdr:rowOff>
    </xdr:from>
    <xdr:to>
      <xdr:col>3</xdr:col>
      <xdr:colOff>1152524</xdr:colOff>
      <xdr:row>16</xdr:row>
      <xdr:rowOff>0</xdr:rowOff>
    </xdr:to>
    <xdr:sp macro="" textlink="">
      <xdr:nvSpPr>
        <xdr:cNvPr id="32" name="TextBox 31">
          <a:extLst>
            <a:ext uri="{FF2B5EF4-FFF2-40B4-BE49-F238E27FC236}">
              <a16:creationId xmlns:a16="http://schemas.microsoft.com/office/drawing/2014/main" id="{00000000-0008-0000-0800-000020000000}"/>
            </a:ext>
          </a:extLst>
        </xdr:cNvPr>
        <xdr:cNvSpPr txBox="1"/>
      </xdr:nvSpPr>
      <xdr:spPr>
        <a:xfrm>
          <a:off x="8169274" y="1708148"/>
          <a:ext cx="4333875" cy="16414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10000"/>
            </a:lnSpc>
            <a:spcAft>
              <a:spcPts val="600"/>
            </a:spcAft>
          </a:pPr>
          <a:r>
            <a:rPr lang="en-US" sz="900" b="0" i="0" u="none" strike="noStrike">
              <a:solidFill>
                <a:sysClr val="windowText" lastClr="000000"/>
              </a:solidFill>
              <a:latin typeface="Arial"/>
              <a:cs typeface="Arial"/>
            </a:rPr>
            <a:t>In this criterion we are assessing the city’s ability to communicate with the public. There will be numerous other communications channels managed by other stakeholders. </a:t>
          </a:r>
        </a:p>
      </xdr:txBody>
    </xdr:sp>
    <xdr:clientData/>
  </xdr:twoCellAnchor>
  <xdr:twoCellAnchor>
    <xdr:from>
      <xdr:col>0</xdr:col>
      <xdr:colOff>314324</xdr:colOff>
      <xdr:row>15</xdr:row>
      <xdr:rowOff>0</xdr:rowOff>
    </xdr:from>
    <xdr:to>
      <xdr:col>1</xdr:col>
      <xdr:colOff>8258175</xdr:colOff>
      <xdr:row>15</xdr:row>
      <xdr:rowOff>1657349</xdr:rowOff>
    </xdr:to>
    <xdr:sp macro="" textlink="">
      <xdr:nvSpPr>
        <xdr:cNvPr id="33" name="TextBox 32">
          <a:extLst>
            <a:ext uri="{FF2B5EF4-FFF2-40B4-BE49-F238E27FC236}">
              <a16:creationId xmlns:a16="http://schemas.microsoft.com/office/drawing/2014/main" id="{00000000-0008-0000-0800-000021000000}"/>
            </a:ext>
          </a:extLst>
        </xdr:cNvPr>
        <xdr:cNvSpPr txBox="1"/>
      </xdr:nvSpPr>
      <xdr:spPr>
        <a:xfrm>
          <a:off x="314324" y="1698625"/>
          <a:ext cx="7842251" cy="1657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10000"/>
            </a:lnSpc>
            <a:spcAft>
              <a:spcPts val="600"/>
            </a:spcAft>
          </a:pPr>
          <a:r>
            <a:rPr lang="en-US" sz="900" b="0" i="0" u="none" strike="noStrike">
              <a:solidFill>
                <a:sysClr val="windowText" lastClr="000000"/>
              </a:solidFill>
              <a:latin typeface="Arial"/>
              <a:cs typeface="Arial"/>
            </a:rPr>
            <a:t>Does a co-ordinated public relations and education campaign exist, with structured messaging and channels to ensure hazard, risk and disaster information (that can be understood and used) is properly disseminated to the public?</a:t>
          </a:r>
        </a:p>
      </xdr:txBody>
    </xdr:sp>
    <xdr:clientData/>
  </xdr:twoCellAnchor>
  <mc:AlternateContent xmlns:mc="http://schemas.openxmlformats.org/markup-compatibility/2006">
    <mc:Choice xmlns:a14="http://schemas.microsoft.com/office/drawing/2010/main" Requires="a14">
      <xdr:twoCellAnchor editAs="oneCell">
        <xdr:from>
          <xdr:col>1</xdr:col>
          <xdr:colOff>50800</xdr:colOff>
          <xdr:row>17</xdr:row>
          <xdr:rowOff>0</xdr:rowOff>
        </xdr:from>
        <xdr:to>
          <xdr:col>1</xdr:col>
          <xdr:colOff>7823200</xdr:colOff>
          <xdr:row>21</xdr:row>
          <xdr:rowOff>0</xdr:rowOff>
        </xdr:to>
        <xdr:sp macro="" textlink="">
          <xdr:nvSpPr>
            <xdr:cNvPr id="18438" name="Group Box 6" hidden="1">
              <a:extLst>
                <a:ext uri="{63B3BB69-23CF-44E3-9099-C40C66FF867C}">
                  <a14:compatExt spid="_x0000_s18438"/>
                </a:ext>
                <a:ext uri="{FF2B5EF4-FFF2-40B4-BE49-F238E27FC236}">
                  <a16:creationId xmlns:a16="http://schemas.microsoft.com/office/drawing/2014/main" id="{00000000-0008-0000-0800-000006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17</xdr:row>
          <xdr:rowOff>12700</xdr:rowOff>
        </xdr:from>
        <xdr:to>
          <xdr:col>1</xdr:col>
          <xdr:colOff>7708900</xdr:colOff>
          <xdr:row>17</xdr:row>
          <xdr:rowOff>292100</xdr:rowOff>
        </xdr:to>
        <xdr:sp macro="" textlink="">
          <xdr:nvSpPr>
            <xdr:cNvPr id="18439" name="Option Button 7" hidden="1">
              <a:extLst>
                <a:ext uri="{63B3BB69-23CF-44E3-9099-C40C66FF867C}">
                  <a14:compatExt spid="_x0000_s18439"/>
                </a:ext>
                <a:ext uri="{FF2B5EF4-FFF2-40B4-BE49-F238E27FC236}">
                  <a16:creationId xmlns:a16="http://schemas.microsoft.com/office/drawing/2014/main" id="{00000000-0008-0000-0800-000007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3 – Fully co-ordinated campaigns and programmes (PR and education) exist to ensure proper dissemination of hazard, risk and disaster information. Key messages reach over 75% of the city population.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18</xdr:row>
          <xdr:rowOff>12700</xdr:rowOff>
        </xdr:from>
        <xdr:to>
          <xdr:col>1</xdr:col>
          <xdr:colOff>7632700</xdr:colOff>
          <xdr:row>19</xdr:row>
          <xdr:rowOff>12700</xdr:rowOff>
        </xdr:to>
        <xdr:sp macro="" textlink="">
          <xdr:nvSpPr>
            <xdr:cNvPr id="18440" name="Option Button 8" hidden="1">
              <a:extLst>
                <a:ext uri="{63B3BB69-23CF-44E3-9099-C40C66FF867C}">
                  <a14:compatExt spid="_x0000_s18440"/>
                </a:ext>
                <a:ext uri="{FF2B5EF4-FFF2-40B4-BE49-F238E27FC236}">
                  <a16:creationId xmlns:a16="http://schemas.microsoft.com/office/drawing/2014/main" id="{00000000-0008-0000-0800-000008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2 – Campaigns and programmes (PR and education) exist to ensure proper dissemination of hazard, risk and disaster information. Key messages reach over 50% of the city population.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19</xdr:row>
          <xdr:rowOff>12700</xdr:rowOff>
        </xdr:from>
        <xdr:to>
          <xdr:col>1</xdr:col>
          <xdr:colOff>7797800</xdr:colOff>
          <xdr:row>19</xdr:row>
          <xdr:rowOff>292100</xdr:rowOff>
        </xdr:to>
        <xdr:sp macro="" textlink="">
          <xdr:nvSpPr>
            <xdr:cNvPr id="18441" name="Option Button 9" hidden="1">
              <a:extLst>
                <a:ext uri="{63B3BB69-23CF-44E3-9099-C40C66FF867C}">
                  <a14:compatExt spid="_x0000_s18441"/>
                </a:ext>
                <a:ext uri="{FF2B5EF4-FFF2-40B4-BE49-F238E27FC236}">
                  <a16:creationId xmlns:a16="http://schemas.microsoft.com/office/drawing/2014/main" id="{00000000-0008-0000-0800-000009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1 – Some useful programmes / channels exist for disseminating hazard, risk and disaster information, but there is significant room for improvement to reach a greater proportion of the public. 25% of the city population is reached.</a:t>
              </a:r>
            </a:p>
          </xdr:txBody>
        </xdr:sp>
        <xdr:clientData/>
      </xdr:twoCellAnchor>
    </mc:Choice>
    <mc:Fallback/>
  </mc:AlternateContent>
  <xdr:twoCellAnchor>
    <xdr:from>
      <xdr:col>2</xdr:col>
      <xdr:colOff>9524</xdr:colOff>
      <xdr:row>26</xdr:row>
      <xdr:rowOff>9523</xdr:rowOff>
    </xdr:from>
    <xdr:to>
      <xdr:col>3</xdr:col>
      <xdr:colOff>1152524</xdr:colOff>
      <xdr:row>27</xdr:row>
      <xdr:rowOff>0</xdr:rowOff>
    </xdr:to>
    <xdr:sp macro="" textlink="">
      <xdr:nvSpPr>
        <xdr:cNvPr id="39" name="TextBox 38">
          <a:extLst>
            <a:ext uri="{FF2B5EF4-FFF2-40B4-BE49-F238E27FC236}">
              <a16:creationId xmlns:a16="http://schemas.microsoft.com/office/drawing/2014/main" id="{00000000-0008-0000-0800-000027000000}"/>
            </a:ext>
          </a:extLst>
        </xdr:cNvPr>
        <xdr:cNvSpPr txBox="1"/>
      </xdr:nvSpPr>
      <xdr:spPr>
        <a:xfrm>
          <a:off x="8169274" y="1708148"/>
          <a:ext cx="4333875" cy="16414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10000"/>
            </a:lnSpc>
            <a:spcAft>
              <a:spcPts val="600"/>
            </a:spcAft>
          </a:pPr>
          <a:r>
            <a:rPr lang="en-US" sz="900" b="0" i="0" u="none" strike="noStrike">
              <a:solidFill>
                <a:sysClr val="windowText" lastClr="000000"/>
              </a:solidFill>
              <a:latin typeface="Arial"/>
              <a:cs typeface="Arial"/>
            </a:rPr>
            <a:t>(See also Essential 1)</a:t>
          </a:r>
        </a:p>
        <a:p>
          <a:pPr>
            <a:lnSpc>
              <a:spcPct val="110000"/>
            </a:lnSpc>
            <a:spcAft>
              <a:spcPts val="600"/>
            </a:spcAft>
          </a:pPr>
          <a:r>
            <a:rPr lang="en-US" sz="900" b="0" i="0" u="none" strike="noStrike">
              <a:solidFill>
                <a:sysClr val="windowText" lastClr="000000"/>
              </a:solidFill>
              <a:latin typeface="Arial"/>
              <a:cs typeface="Arial"/>
            </a:rPr>
            <a:t>The types of city data that are useful in understanding a city’s resilience context include, e.g. population, demographics, vulnerabilities, infrastructure risks, flooding, disaster event records.</a:t>
          </a:r>
        </a:p>
        <a:p>
          <a:pPr>
            <a:lnSpc>
              <a:spcPct val="110000"/>
            </a:lnSpc>
            <a:spcAft>
              <a:spcPts val="600"/>
            </a:spcAft>
          </a:pPr>
          <a:r>
            <a:rPr lang="en-US" sz="900" b="0" i="0" u="none" strike="noStrike">
              <a:solidFill>
                <a:sysClr val="windowText" lastClr="000000"/>
              </a:solidFill>
              <a:latin typeface="Arial"/>
              <a:cs typeface="Arial"/>
            </a:rPr>
            <a:t>Best practice may include a full stakeholder / public communications strategy and data portal and / or licencing of risk information to key city stakeholders.  </a:t>
          </a:r>
        </a:p>
        <a:p>
          <a:pPr>
            <a:lnSpc>
              <a:spcPct val="110000"/>
            </a:lnSpc>
            <a:spcAft>
              <a:spcPts val="600"/>
            </a:spcAft>
          </a:pPr>
          <a:r>
            <a:rPr lang="en-US" sz="900" b="0" i="0" u="none" strike="noStrike">
              <a:solidFill>
                <a:sysClr val="windowText" lastClr="000000"/>
              </a:solidFill>
              <a:latin typeface="Arial"/>
              <a:cs typeface="Arial"/>
            </a:rPr>
            <a:t>The key question is whether there is “one version of the truth” shared as applicable between all stakeholders – in other words, do all stakeholders have consistent and compatible information and assumptions?</a:t>
          </a:r>
        </a:p>
      </xdr:txBody>
    </xdr:sp>
    <xdr:clientData/>
  </xdr:twoCellAnchor>
  <xdr:twoCellAnchor>
    <xdr:from>
      <xdr:col>0</xdr:col>
      <xdr:colOff>314324</xdr:colOff>
      <xdr:row>26</xdr:row>
      <xdr:rowOff>0</xdr:rowOff>
    </xdr:from>
    <xdr:to>
      <xdr:col>1</xdr:col>
      <xdr:colOff>8258175</xdr:colOff>
      <xdr:row>26</xdr:row>
      <xdr:rowOff>1657349</xdr:rowOff>
    </xdr:to>
    <xdr:sp macro="" textlink="">
      <xdr:nvSpPr>
        <xdr:cNvPr id="40" name="TextBox 39">
          <a:extLst>
            <a:ext uri="{FF2B5EF4-FFF2-40B4-BE49-F238E27FC236}">
              <a16:creationId xmlns:a16="http://schemas.microsoft.com/office/drawing/2014/main" id="{00000000-0008-0000-0800-000028000000}"/>
            </a:ext>
          </a:extLst>
        </xdr:cNvPr>
        <xdr:cNvSpPr txBox="1"/>
      </xdr:nvSpPr>
      <xdr:spPr>
        <a:xfrm>
          <a:off x="314324" y="1698625"/>
          <a:ext cx="7842251" cy="1657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10000"/>
            </a:lnSpc>
            <a:spcAft>
              <a:spcPts val="600"/>
            </a:spcAft>
          </a:pPr>
          <a:r>
            <a:rPr lang="en-US" sz="900" b="0" i="0" u="none" strike="noStrike">
              <a:solidFill>
                <a:sysClr val="windowText" lastClr="000000"/>
              </a:solidFill>
              <a:latin typeface="Arial"/>
              <a:cs typeface="Arial"/>
            </a:rPr>
            <a:t>Extent to which data on the city’s resilience context is shared with other organizations involved with the city’s resilience.</a:t>
          </a:r>
        </a:p>
        <a:p>
          <a:pPr>
            <a:lnSpc>
              <a:spcPct val="110000"/>
            </a:lnSpc>
            <a:spcAft>
              <a:spcPts val="600"/>
            </a:spcAft>
          </a:pPr>
          <a:r>
            <a:rPr lang="en-US" sz="900" b="0" i="0" u="none" strike="noStrike">
              <a:solidFill>
                <a:sysClr val="windowText" lastClr="000000"/>
              </a:solidFill>
              <a:latin typeface="Arial"/>
              <a:cs typeface="Arial"/>
            </a:rPr>
            <a:t> </a:t>
          </a:r>
        </a:p>
        <a:p>
          <a:pPr>
            <a:lnSpc>
              <a:spcPct val="110000"/>
            </a:lnSpc>
            <a:spcAft>
              <a:spcPts val="600"/>
            </a:spcAft>
          </a:pPr>
          <a:r>
            <a:rPr lang="en-US" sz="900" b="0" i="0" u="none" strike="noStrike">
              <a:solidFill>
                <a:sysClr val="windowText" lastClr="000000"/>
              </a:solidFill>
              <a:latin typeface="Arial"/>
              <a:cs typeface="Arial"/>
            </a:rPr>
            <a:t> </a:t>
          </a:r>
        </a:p>
      </xdr:txBody>
    </xdr:sp>
    <xdr:clientData/>
  </xdr:twoCellAnchor>
  <mc:AlternateContent xmlns:mc="http://schemas.openxmlformats.org/markup-compatibility/2006">
    <mc:Choice xmlns:a14="http://schemas.microsoft.com/office/drawing/2010/main" Requires="a14">
      <xdr:twoCellAnchor editAs="oneCell">
        <xdr:from>
          <xdr:col>1</xdr:col>
          <xdr:colOff>50800</xdr:colOff>
          <xdr:row>28</xdr:row>
          <xdr:rowOff>0</xdr:rowOff>
        </xdr:from>
        <xdr:to>
          <xdr:col>1</xdr:col>
          <xdr:colOff>7823200</xdr:colOff>
          <xdr:row>32</xdr:row>
          <xdr:rowOff>12700</xdr:rowOff>
        </xdr:to>
        <xdr:sp macro="" textlink="">
          <xdr:nvSpPr>
            <xdr:cNvPr id="18443" name="Group Box 11" hidden="1">
              <a:extLst>
                <a:ext uri="{63B3BB69-23CF-44E3-9099-C40C66FF867C}">
                  <a14:compatExt spid="_x0000_s18443"/>
                </a:ext>
                <a:ext uri="{FF2B5EF4-FFF2-40B4-BE49-F238E27FC236}">
                  <a16:creationId xmlns:a16="http://schemas.microsoft.com/office/drawing/2014/main" id="{00000000-0008-0000-0800-00000B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28</xdr:row>
          <xdr:rowOff>12700</xdr:rowOff>
        </xdr:from>
        <xdr:to>
          <xdr:col>1</xdr:col>
          <xdr:colOff>7797800</xdr:colOff>
          <xdr:row>29</xdr:row>
          <xdr:rowOff>0</xdr:rowOff>
        </xdr:to>
        <xdr:sp macro="" textlink="">
          <xdr:nvSpPr>
            <xdr:cNvPr id="18444" name="Option Button 12" hidden="1">
              <a:extLst>
                <a:ext uri="{63B3BB69-23CF-44E3-9099-C40C66FF867C}">
                  <a14:compatExt spid="_x0000_s18444"/>
                </a:ext>
                <a:ext uri="{FF2B5EF4-FFF2-40B4-BE49-F238E27FC236}">
                  <a16:creationId xmlns:a16="http://schemas.microsoft.com/office/drawing/2014/main" id="{00000000-0008-0000-0800-00000C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3 – The city has a portal (or other method) for bringing together/ synthesising numerous city data sets, useful to build a picture of city resilience.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29</xdr:row>
          <xdr:rowOff>12700</xdr:rowOff>
        </xdr:from>
        <xdr:to>
          <xdr:col>1</xdr:col>
          <xdr:colOff>7797800</xdr:colOff>
          <xdr:row>30</xdr:row>
          <xdr:rowOff>0</xdr:rowOff>
        </xdr:to>
        <xdr:sp macro="" textlink="">
          <xdr:nvSpPr>
            <xdr:cNvPr id="18445" name="Option Button 13" hidden="1">
              <a:extLst>
                <a:ext uri="{63B3BB69-23CF-44E3-9099-C40C66FF867C}">
                  <a14:compatExt spid="_x0000_s18445"/>
                </a:ext>
                <a:ext uri="{FF2B5EF4-FFF2-40B4-BE49-F238E27FC236}">
                  <a16:creationId xmlns:a16="http://schemas.microsoft.com/office/drawing/2014/main" id="{00000000-0008-0000-0800-00000D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2 – The city has done a good job at synthesising and sharing some data layers to enhance resilience in a particular sector or area.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30</xdr:row>
          <xdr:rowOff>12700</xdr:rowOff>
        </xdr:from>
        <xdr:to>
          <xdr:col>1</xdr:col>
          <xdr:colOff>7797800</xdr:colOff>
          <xdr:row>31</xdr:row>
          <xdr:rowOff>0</xdr:rowOff>
        </xdr:to>
        <xdr:sp macro="" textlink="">
          <xdr:nvSpPr>
            <xdr:cNvPr id="18446" name="Option Button 14" hidden="1">
              <a:extLst>
                <a:ext uri="{63B3BB69-23CF-44E3-9099-C40C66FF867C}">
                  <a14:compatExt spid="_x0000_s18446"/>
                </a:ext>
                <a:ext uri="{FF2B5EF4-FFF2-40B4-BE49-F238E27FC236}">
                  <a16:creationId xmlns:a16="http://schemas.microsoft.com/office/drawing/2014/main" id="{00000000-0008-0000-0800-00000E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1 – Some but not all of the cities data layers are shared / accessible but the data is raw and requires interpretation.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31</xdr:row>
          <xdr:rowOff>12700</xdr:rowOff>
        </xdr:from>
        <xdr:to>
          <xdr:col>1</xdr:col>
          <xdr:colOff>7797800</xdr:colOff>
          <xdr:row>32</xdr:row>
          <xdr:rowOff>0</xdr:rowOff>
        </xdr:to>
        <xdr:sp macro="" textlink="">
          <xdr:nvSpPr>
            <xdr:cNvPr id="18447" name="Option Button 15" hidden="1">
              <a:extLst>
                <a:ext uri="{63B3BB69-23CF-44E3-9099-C40C66FF867C}">
                  <a14:compatExt spid="_x0000_s18447"/>
                </a:ext>
                <a:ext uri="{FF2B5EF4-FFF2-40B4-BE49-F238E27FC236}">
                  <a16:creationId xmlns:a16="http://schemas.microsoft.com/office/drawing/2014/main" id="{00000000-0008-0000-0800-00000F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0 – Little or no useful city data is available / shared. </a:t>
              </a:r>
            </a:p>
          </xdr:txBody>
        </xdr:sp>
        <xdr:clientData/>
      </xdr:twoCellAnchor>
    </mc:Choice>
    <mc:Fallback/>
  </mc:AlternateContent>
  <xdr:twoCellAnchor>
    <xdr:from>
      <xdr:col>2</xdr:col>
      <xdr:colOff>9524</xdr:colOff>
      <xdr:row>37</xdr:row>
      <xdr:rowOff>9523</xdr:rowOff>
    </xdr:from>
    <xdr:to>
      <xdr:col>3</xdr:col>
      <xdr:colOff>1152524</xdr:colOff>
      <xdr:row>38</xdr:row>
      <xdr:rowOff>0</xdr:rowOff>
    </xdr:to>
    <xdr:sp macro="" textlink="">
      <xdr:nvSpPr>
        <xdr:cNvPr id="46" name="TextBox 45">
          <a:extLst>
            <a:ext uri="{FF2B5EF4-FFF2-40B4-BE49-F238E27FC236}">
              <a16:creationId xmlns:a16="http://schemas.microsoft.com/office/drawing/2014/main" id="{00000000-0008-0000-0800-00002E000000}"/>
            </a:ext>
          </a:extLst>
        </xdr:cNvPr>
        <xdr:cNvSpPr txBox="1"/>
      </xdr:nvSpPr>
      <xdr:spPr>
        <a:xfrm>
          <a:off x="8169274" y="1708148"/>
          <a:ext cx="4333875" cy="16414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10000"/>
            </a:lnSpc>
            <a:spcAft>
              <a:spcPts val="600"/>
            </a:spcAft>
          </a:pPr>
          <a:r>
            <a:rPr lang="en-US" sz="900" b="0" i="0" u="none" strike="noStrike">
              <a:solidFill>
                <a:sysClr val="windowText" lastClr="000000"/>
              </a:solidFill>
              <a:latin typeface="Arial"/>
              <a:cs typeface="Arial"/>
            </a:rPr>
            <a:t>Note that emergency response drills are covered under Essential 9. Training delivery in Essential 6 relates to professional training. </a:t>
          </a:r>
        </a:p>
      </xdr:txBody>
    </xdr:sp>
    <xdr:clientData/>
  </xdr:twoCellAnchor>
  <xdr:twoCellAnchor>
    <xdr:from>
      <xdr:col>0</xdr:col>
      <xdr:colOff>314324</xdr:colOff>
      <xdr:row>37</xdr:row>
      <xdr:rowOff>0</xdr:rowOff>
    </xdr:from>
    <xdr:to>
      <xdr:col>1</xdr:col>
      <xdr:colOff>8258175</xdr:colOff>
      <xdr:row>37</xdr:row>
      <xdr:rowOff>1657349</xdr:rowOff>
    </xdr:to>
    <xdr:sp macro="" textlink="">
      <xdr:nvSpPr>
        <xdr:cNvPr id="47" name="TextBox 46">
          <a:extLst>
            <a:ext uri="{FF2B5EF4-FFF2-40B4-BE49-F238E27FC236}">
              <a16:creationId xmlns:a16="http://schemas.microsoft.com/office/drawing/2014/main" id="{00000000-0008-0000-0800-00002F000000}"/>
            </a:ext>
          </a:extLst>
        </xdr:cNvPr>
        <xdr:cNvSpPr txBox="1"/>
      </xdr:nvSpPr>
      <xdr:spPr>
        <a:xfrm>
          <a:off x="314324" y="1698625"/>
          <a:ext cx="7842251" cy="1657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10000"/>
            </a:lnSpc>
            <a:spcAft>
              <a:spcPts val="600"/>
            </a:spcAft>
          </a:pPr>
          <a:r>
            <a:rPr lang="en-US" sz="900" b="0" i="0" u="none" strike="noStrike">
              <a:solidFill>
                <a:sysClr val="windowText" lastClr="000000"/>
              </a:solidFill>
              <a:latin typeface="Arial"/>
              <a:cs typeface="Arial"/>
            </a:rPr>
            <a:t>Are there training courses covering risk and resilience issues offered to all sectors of the city including government, business, NGOs and community?</a:t>
          </a:r>
        </a:p>
      </xdr:txBody>
    </xdr:sp>
    <xdr:clientData/>
  </xdr:twoCellAnchor>
  <mc:AlternateContent xmlns:mc="http://schemas.openxmlformats.org/markup-compatibility/2006">
    <mc:Choice xmlns:a14="http://schemas.microsoft.com/office/drawing/2010/main" Requires="a14">
      <xdr:twoCellAnchor editAs="oneCell">
        <xdr:from>
          <xdr:col>1</xdr:col>
          <xdr:colOff>50800</xdr:colOff>
          <xdr:row>39</xdr:row>
          <xdr:rowOff>0</xdr:rowOff>
        </xdr:from>
        <xdr:to>
          <xdr:col>1</xdr:col>
          <xdr:colOff>7823200</xdr:colOff>
          <xdr:row>43</xdr:row>
          <xdr:rowOff>0</xdr:rowOff>
        </xdr:to>
        <xdr:sp macro="" textlink="">
          <xdr:nvSpPr>
            <xdr:cNvPr id="18448" name="Group Box 16" hidden="1">
              <a:extLst>
                <a:ext uri="{63B3BB69-23CF-44E3-9099-C40C66FF867C}">
                  <a14:compatExt spid="_x0000_s18448"/>
                </a:ext>
                <a:ext uri="{FF2B5EF4-FFF2-40B4-BE49-F238E27FC236}">
                  <a16:creationId xmlns:a16="http://schemas.microsoft.com/office/drawing/2014/main" id="{00000000-0008-0000-0800-000010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39</xdr:row>
          <xdr:rowOff>12700</xdr:rowOff>
        </xdr:from>
        <xdr:to>
          <xdr:col>1</xdr:col>
          <xdr:colOff>7683500</xdr:colOff>
          <xdr:row>39</xdr:row>
          <xdr:rowOff>292100</xdr:rowOff>
        </xdr:to>
        <xdr:sp macro="" textlink="">
          <xdr:nvSpPr>
            <xdr:cNvPr id="18449" name="Option Button 17" hidden="1">
              <a:extLst>
                <a:ext uri="{63B3BB69-23CF-44E3-9099-C40C66FF867C}">
                  <a14:compatExt spid="_x0000_s18449"/>
                </a:ext>
                <a:ext uri="{FF2B5EF4-FFF2-40B4-BE49-F238E27FC236}">
                  <a16:creationId xmlns:a16="http://schemas.microsoft.com/office/drawing/2014/main" id="{00000000-0008-0000-0800-000011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3 – There are training courses covering risk, resilience and disaster response offered across all sectors of the city including government, business, NGO</a:t>
              </a:r>
              <a:r>
                <a:rPr lang="de-DE" sz="800" b="0" i="0" u="none" strike="noStrike" baseline="0">
                  <a:solidFill>
                    <a:srgbClr val="000000"/>
                  </a:solidFill>
                  <a:latin typeface="맑은 고딕"/>
                  <a:ea typeface="맑은 고딕"/>
                  <a:cs typeface="Tahoma"/>
                </a:rPr>
                <a:t>’</a:t>
              </a:r>
              <a:r>
                <a:rPr lang="de-DE" sz="800" b="0" i="0" u="none" strike="noStrike" baseline="0">
                  <a:solidFill>
                    <a:srgbClr val="000000"/>
                  </a:solidFill>
                  <a:latin typeface="Tahoma"/>
                  <a:ea typeface="Tahoma"/>
                  <a:cs typeface="Tahoma"/>
                </a:rPr>
                <a:t>s and community?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40</xdr:row>
          <xdr:rowOff>12700</xdr:rowOff>
        </xdr:from>
        <xdr:to>
          <xdr:col>1</xdr:col>
          <xdr:colOff>7797800</xdr:colOff>
          <xdr:row>41</xdr:row>
          <xdr:rowOff>0</xdr:rowOff>
        </xdr:to>
        <xdr:sp macro="" textlink="">
          <xdr:nvSpPr>
            <xdr:cNvPr id="18450" name="Option Button 18" hidden="1">
              <a:extLst>
                <a:ext uri="{63B3BB69-23CF-44E3-9099-C40C66FF867C}">
                  <a14:compatExt spid="_x0000_s18450"/>
                </a:ext>
                <a:ext uri="{FF2B5EF4-FFF2-40B4-BE49-F238E27FC236}">
                  <a16:creationId xmlns:a16="http://schemas.microsoft.com/office/drawing/2014/main" id="{00000000-0008-0000-0800-000012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2 – The city has a track record of delivering resilience training to some sectors, but other sectors lack training and engagement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41</xdr:row>
          <xdr:rowOff>12700</xdr:rowOff>
        </xdr:from>
        <xdr:to>
          <xdr:col>1</xdr:col>
          <xdr:colOff>7797800</xdr:colOff>
          <xdr:row>42</xdr:row>
          <xdr:rowOff>0</xdr:rowOff>
        </xdr:to>
        <xdr:sp macro="" textlink="">
          <xdr:nvSpPr>
            <xdr:cNvPr id="18451" name="Option Button 19" hidden="1">
              <a:extLst>
                <a:ext uri="{63B3BB69-23CF-44E3-9099-C40C66FF867C}">
                  <a14:compatExt spid="_x0000_s18451"/>
                </a:ext>
                <a:ext uri="{FF2B5EF4-FFF2-40B4-BE49-F238E27FC236}">
                  <a16:creationId xmlns:a16="http://schemas.microsoft.com/office/drawing/2014/main" id="{00000000-0008-0000-0800-000013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1 – Some training modules are available. Coverage and content needs to be significantly improved. </a:t>
              </a:r>
            </a:p>
          </xdr:txBody>
        </xdr:sp>
        <xdr:clientData/>
      </xdr:twoCellAnchor>
    </mc:Choice>
    <mc:Fallback/>
  </mc:AlternateContent>
  <xdr:twoCellAnchor>
    <xdr:from>
      <xdr:col>2</xdr:col>
      <xdr:colOff>9524</xdr:colOff>
      <xdr:row>48</xdr:row>
      <xdr:rowOff>9523</xdr:rowOff>
    </xdr:from>
    <xdr:to>
      <xdr:col>3</xdr:col>
      <xdr:colOff>1152524</xdr:colOff>
      <xdr:row>49</xdr:row>
      <xdr:rowOff>0</xdr:rowOff>
    </xdr:to>
    <xdr:sp macro="" textlink="">
      <xdr:nvSpPr>
        <xdr:cNvPr id="53" name="TextBox 52">
          <a:extLst>
            <a:ext uri="{FF2B5EF4-FFF2-40B4-BE49-F238E27FC236}">
              <a16:creationId xmlns:a16="http://schemas.microsoft.com/office/drawing/2014/main" id="{00000000-0008-0000-0800-000035000000}"/>
            </a:ext>
          </a:extLst>
        </xdr:cNvPr>
        <xdr:cNvSpPr txBox="1"/>
      </xdr:nvSpPr>
      <xdr:spPr>
        <a:xfrm>
          <a:off x="8169274" y="1708148"/>
          <a:ext cx="4333875" cy="16414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10000"/>
            </a:lnSpc>
            <a:spcAft>
              <a:spcPts val="600"/>
            </a:spcAft>
          </a:pPr>
          <a:r>
            <a:rPr lang="en-US" sz="900" b="0" i="0" u="none" strike="noStrike">
              <a:solidFill>
                <a:sysClr val="windowText" lastClr="000000"/>
              </a:solidFill>
              <a:latin typeface="Arial"/>
              <a:cs typeface="Arial"/>
            </a:rPr>
            <a:t>Cities with high numbers of different languages may need to settle for a selection of languages that reaches everyone as a first or second language.</a:t>
          </a:r>
        </a:p>
      </xdr:txBody>
    </xdr:sp>
    <xdr:clientData/>
  </xdr:twoCellAnchor>
  <xdr:twoCellAnchor>
    <xdr:from>
      <xdr:col>0</xdr:col>
      <xdr:colOff>314324</xdr:colOff>
      <xdr:row>48</xdr:row>
      <xdr:rowOff>0</xdr:rowOff>
    </xdr:from>
    <xdr:to>
      <xdr:col>1</xdr:col>
      <xdr:colOff>8258175</xdr:colOff>
      <xdr:row>48</xdr:row>
      <xdr:rowOff>1657349</xdr:rowOff>
    </xdr:to>
    <xdr:sp macro="" textlink="">
      <xdr:nvSpPr>
        <xdr:cNvPr id="54" name="TextBox 53">
          <a:extLst>
            <a:ext uri="{FF2B5EF4-FFF2-40B4-BE49-F238E27FC236}">
              <a16:creationId xmlns:a16="http://schemas.microsoft.com/office/drawing/2014/main" id="{00000000-0008-0000-0800-000036000000}"/>
            </a:ext>
          </a:extLst>
        </xdr:cNvPr>
        <xdr:cNvSpPr txBox="1"/>
      </xdr:nvSpPr>
      <xdr:spPr>
        <a:xfrm>
          <a:off x="314324" y="1698625"/>
          <a:ext cx="7842251" cy="1657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10000"/>
            </a:lnSpc>
            <a:spcAft>
              <a:spcPts val="600"/>
            </a:spcAft>
          </a:pPr>
          <a:r>
            <a:rPr lang="en-US" sz="900" b="0" i="0" u="none" strike="noStrike">
              <a:solidFill>
                <a:sysClr val="windowText" lastClr="000000"/>
              </a:solidFill>
              <a:latin typeface="Arial"/>
              <a:cs typeface="Arial"/>
            </a:rPr>
            <a:t>Are training materials available in the majority of languages in common use in the city?</a:t>
          </a:r>
        </a:p>
      </xdr:txBody>
    </xdr:sp>
    <xdr:clientData/>
  </xdr:twoCellAnchor>
  <mc:AlternateContent xmlns:mc="http://schemas.openxmlformats.org/markup-compatibility/2006">
    <mc:Choice xmlns:a14="http://schemas.microsoft.com/office/drawing/2010/main" Requires="a14">
      <xdr:twoCellAnchor editAs="oneCell">
        <xdr:from>
          <xdr:col>1</xdr:col>
          <xdr:colOff>50800</xdr:colOff>
          <xdr:row>50</xdr:row>
          <xdr:rowOff>0</xdr:rowOff>
        </xdr:from>
        <xdr:to>
          <xdr:col>1</xdr:col>
          <xdr:colOff>7823200</xdr:colOff>
          <xdr:row>54</xdr:row>
          <xdr:rowOff>12700</xdr:rowOff>
        </xdr:to>
        <xdr:sp macro="" textlink="">
          <xdr:nvSpPr>
            <xdr:cNvPr id="18453" name="Group Box 21" hidden="1">
              <a:extLst>
                <a:ext uri="{63B3BB69-23CF-44E3-9099-C40C66FF867C}">
                  <a14:compatExt spid="_x0000_s18453"/>
                </a:ext>
                <a:ext uri="{FF2B5EF4-FFF2-40B4-BE49-F238E27FC236}">
                  <a16:creationId xmlns:a16="http://schemas.microsoft.com/office/drawing/2014/main" id="{00000000-0008-0000-0800-000015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50</xdr:row>
          <xdr:rowOff>12700</xdr:rowOff>
        </xdr:from>
        <xdr:to>
          <xdr:col>1</xdr:col>
          <xdr:colOff>7797800</xdr:colOff>
          <xdr:row>51</xdr:row>
          <xdr:rowOff>0</xdr:rowOff>
        </xdr:to>
        <xdr:sp macro="" textlink="">
          <xdr:nvSpPr>
            <xdr:cNvPr id="18454" name="Option Button 22" hidden="1">
              <a:extLst>
                <a:ext uri="{63B3BB69-23CF-44E3-9099-C40C66FF867C}">
                  <a14:compatExt spid="_x0000_s18454"/>
                </a:ext>
                <a:ext uri="{FF2B5EF4-FFF2-40B4-BE49-F238E27FC236}">
                  <a16:creationId xmlns:a16="http://schemas.microsoft.com/office/drawing/2014/main" id="{00000000-0008-0000-0800-000016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3 – All training materials are available in all of the languages in common use in the city.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51</xdr:row>
          <xdr:rowOff>12700</xdr:rowOff>
        </xdr:from>
        <xdr:to>
          <xdr:col>1</xdr:col>
          <xdr:colOff>7797800</xdr:colOff>
          <xdr:row>52</xdr:row>
          <xdr:rowOff>0</xdr:rowOff>
        </xdr:to>
        <xdr:sp macro="" textlink="">
          <xdr:nvSpPr>
            <xdr:cNvPr id="18455" name="Option Button 23" hidden="1">
              <a:extLst>
                <a:ext uri="{63B3BB69-23CF-44E3-9099-C40C66FF867C}">
                  <a14:compatExt spid="_x0000_s18455"/>
                </a:ext>
                <a:ext uri="{FF2B5EF4-FFF2-40B4-BE49-F238E27FC236}">
                  <a16:creationId xmlns:a16="http://schemas.microsoft.com/office/drawing/2014/main" id="{00000000-0008-0000-0800-000017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2 – All training materials are available in most of the languages common in use in the city.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52</xdr:row>
          <xdr:rowOff>12700</xdr:rowOff>
        </xdr:from>
        <xdr:to>
          <xdr:col>1</xdr:col>
          <xdr:colOff>7797800</xdr:colOff>
          <xdr:row>53</xdr:row>
          <xdr:rowOff>0</xdr:rowOff>
        </xdr:to>
        <xdr:sp macro="" textlink="">
          <xdr:nvSpPr>
            <xdr:cNvPr id="18456" name="Option Button 24" hidden="1">
              <a:extLst>
                <a:ext uri="{63B3BB69-23CF-44E3-9099-C40C66FF867C}">
                  <a14:compatExt spid="_x0000_s18456"/>
                </a:ext>
                <a:ext uri="{FF2B5EF4-FFF2-40B4-BE49-F238E27FC236}">
                  <a16:creationId xmlns:a16="http://schemas.microsoft.com/office/drawing/2014/main" id="{00000000-0008-0000-0800-000018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1 – All training materials are available in some of the languages common in use in the city.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53</xdr:row>
          <xdr:rowOff>12700</xdr:rowOff>
        </xdr:from>
        <xdr:to>
          <xdr:col>1</xdr:col>
          <xdr:colOff>7797800</xdr:colOff>
          <xdr:row>54</xdr:row>
          <xdr:rowOff>0</xdr:rowOff>
        </xdr:to>
        <xdr:sp macro="" textlink="">
          <xdr:nvSpPr>
            <xdr:cNvPr id="18457" name="Option Button 25" hidden="1">
              <a:extLst>
                <a:ext uri="{63B3BB69-23CF-44E3-9099-C40C66FF867C}">
                  <a14:compatExt spid="_x0000_s18457"/>
                </a:ext>
                <a:ext uri="{FF2B5EF4-FFF2-40B4-BE49-F238E27FC236}">
                  <a16:creationId xmlns:a16="http://schemas.microsoft.com/office/drawing/2014/main" id="{00000000-0008-0000-0800-000019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0 – No translations have been made</a:t>
              </a:r>
            </a:p>
          </xdr:txBody>
        </xdr:sp>
        <xdr:clientData/>
      </xdr:twoCellAnchor>
    </mc:Choice>
    <mc:Fallback/>
  </mc:AlternateContent>
  <xdr:twoCellAnchor>
    <xdr:from>
      <xdr:col>2</xdr:col>
      <xdr:colOff>9524</xdr:colOff>
      <xdr:row>59</xdr:row>
      <xdr:rowOff>9523</xdr:rowOff>
    </xdr:from>
    <xdr:to>
      <xdr:col>3</xdr:col>
      <xdr:colOff>1152524</xdr:colOff>
      <xdr:row>60</xdr:row>
      <xdr:rowOff>0</xdr:rowOff>
    </xdr:to>
    <xdr:sp macro="" textlink="">
      <xdr:nvSpPr>
        <xdr:cNvPr id="60" name="TextBox 59">
          <a:extLst>
            <a:ext uri="{FF2B5EF4-FFF2-40B4-BE49-F238E27FC236}">
              <a16:creationId xmlns:a16="http://schemas.microsoft.com/office/drawing/2014/main" id="{00000000-0008-0000-0800-00003C000000}"/>
            </a:ext>
          </a:extLst>
        </xdr:cNvPr>
        <xdr:cNvSpPr txBox="1"/>
      </xdr:nvSpPr>
      <xdr:spPr>
        <a:xfrm>
          <a:off x="8169274" y="1708148"/>
          <a:ext cx="4333875" cy="16414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10000"/>
            </a:lnSpc>
            <a:spcAft>
              <a:spcPts val="600"/>
            </a:spcAft>
          </a:pPr>
          <a:r>
            <a:rPr lang="en-US" sz="900" b="0" i="0" u="none" strike="noStrike">
              <a:solidFill>
                <a:sysClr val="windowText" lastClr="000000"/>
              </a:solidFill>
              <a:latin typeface="Arial"/>
              <a:cs typeface="Arial"/>
            </a:rPr>
            <a:t>This might be via a direct exchange with peer cities, or through industry groups, national resilience and emergency management forums, city groups such as C40, ICLEI and others, or NGOs such as the UN.</a:t>
          </a:r>
        </a:p>
      </xdr:txBody>
    </xdr:sp>
    <xdr:clientData/>
  </xdr:twoCellAnchor>
  <xdr:twoCellAnchor>
    <xdr:from>
      <xdr:col>0</xdr:col>
      <xdr:colOff>314324</xdr:colOff>
      <xdr:row>59</xdr:row>
      <xdr:rowOff>0</xdr:rowOff>
    </xdr:from>
    <xdr:to>
      <xdr:col>1</xdr:col>
      <xdr:colOff>8258175</xdr:colOff>
      <xdr:row>59</xdr:row>
      <xdr:rowOff>1657349</xdr:rowOff>
    </xdr:to>
    <xdr:sp macro="" textlink="">
      <xdr:nvSpPr>
        <xdr:cNvPr id="61" name="TextBox 60">
          <a:extLst>
            <a:ext uri="{FF2B5EF4-FFF2-40B4-BE49-F238E27FC236}">
              <a16:creationId xmlns:a16="http://schemas.microsoft.com/office/drawing/2014/main" id="{00000000-0008-0000-0800-00003D000000}"/>
            </a:ext>
          </a:extLst>
        </xdr:cNvPr>
        <xdr:cNvSpPr txBox="1"/>
      </xdr:nvSpPr>
      <xdr:spPr>
        <a:xfrm>
          <a:off x="314324" y="1698625"/>
          <a:ext cx="7842251" cy="1657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10000"/>
            </a:lnSpc>
            <a:spcAft>
              <a:spcPts val="600"/>
            </a:spcAft>
          </a:pPr>
          <a:r>
            <a:rPr lang="en-US" sz="900" b="0" i="0" u="none" strike="noStrike">
              <a:solidFill>
                <a:sysClr val="windowText" lastClr="000000"/>
              </a:solidFill>
              <a:latin typeface="Arial"/>
              <a:cs typeface="Arial"/>
            </a:rPr>
            <a:t>Is the city proactively seeking to exchange knowledge and learn from other cities facing similar challenges? </a:t>
          </a:r>
        </a:p>
      </xdr:txBody>
    </xdr:sp>
    <xdr:clientData/>
  </xdr:twoCellAnchor>
  <mc:AlternateContent xmlns:mc="http://schemas.openxmlformats.org/markup-compatibility/2006">
    <mc:Choice xmlns:a14="http://schemas.microsoft.com/office/drawing/2010/main" Requires="a14">
      <xdr:twoCellAnchor editAs="oneCell">
        <xdr:from>
          <xdr:col>1</xdr:col>
          <xdr:colOff>50800</xdr:colOff>
          <xdr:row>61</xdr:row>
          <xdr:rowOff>0</xdr:rowOff>
        </xdr:from>
        <xdr:to>
          <xdr:col>1</xdr:col>
          <xdr:colOff>7823200</xdr:colOff>
          <xdr:row>65</xdr:row>
          <xdr:rowOff>12700</xdr:rowOff>
        </xdr:to>
        <xdr:sp macro="" textlink="">
          <xdr:nvSpPr>
            <xdr:cNvPr id="18458" name="Group Box 26" hidden="1">
              <a:extLst>
                <a:ext uri="{63B3BB69-23CF-44E3-9099-C40C66FF867C}">
                  <a14:compatExt spid="_x0000_s18458"/>
                </a:ext>
                <a:ext uri="{FF2B5EF4-FFF2-40B4-BE49-F238E27FC236}">
                  <a16:creationId xmlns:a16="http://schemas.microsoft.com/office/drawing/2014/main" id="{00000000-0008-0000-0800-00001A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61</xdr:row>
          <xdr:rowOff>12700</xdr:rowOff>
        </xdr:from>
        <xdr:to>
          <xdr:col>1</xdr:col>
          <xdr:colOff>7797800</xdr:colOff>
          <xdr:row>62</xdr:row>
          <xdr:rowOff>0</xdr:rowOff>
        </xdr:to>
        <xdr:sp macro="" textlink="">
          <xdr:nvSpPr>
            <xdr:cNvPr id="18459" name="Option Button 27" hidden="1">
              <a:extLst>
                <a:ext uri="{63B3BB69-23CF-44E3-9099-C40C66FF867C}">
                  <a14:compatExt spid="_x0000_s18459"/>
                </a:ext>
                <a:ext uri="{FF2B5EF4-FFF2-40B4-BE49-F238E27FC236}">
                  <a16:creationId xmlns:a16="http://schemas.microsoft.com/office/drawing/2014/main" id="{00000000-0008-0000-0800-00001B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3 – The city proactively seeks to exchange knowledge and learn from other cities facing similar challenges and is active in a range of networks to facilitate this.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62</xdr:row>
          <xdr:rowOff>12700</xdr:rowOff>
        </xdr:from>
        <xdr:to>
          <xdr:col>1</xdr:col>
          <xdr:colOff>7797800</xdr:colOff>
          <xdr:row>63</xdr:row>
          <xdr:rowOff>0</xdr:rowOff>
        </xdr:to>
        <xdr:sp macro="" textlink="">
          <xdr:nvSpPr>
            <xdr:cNvPr id="18460" name="Option Button 28" hidden="1">
              <a:extLst>
                <a:ext uri="{63B3BB69-23CF-44E3-9099-C40C66FF867C}">
                  <a14:compatExt spid="_x0000_s18460"/>
                </a:ext>
                <a:ext uri="{FF2B5EF4-FFF2-40B4-BE49-F238E27FC236}">
                  <a16:creationId xmlns:a16="http://schemas.microsoft.com/office/drawing/2014/main" id="{00000000-0008-0000-0800-00001C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2 – The city understands the importance of knowledge share and has membership to a range of city networks. The networks are not leveraged for maximum benefit.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63</xdr:row>
          <xdr:rowOff>12700</xdr:rowOff>
        </xdr:from>
        <xdr:to>
          <xdr:col>1</xdr:col>
          <xdr:colOff>7797800</xdr:colOff>
          <xdr:row>64</xdr:row>
          <xdr:rowOff>0</xdr:rowOff>
        </xdr:to>
        <xdr:sp macro="" textlink="">
          <xdr:nvSpPr>
            <xdr:cNvPr id="18461" name="Option Button 29" hidden="1">
              <a:extLst>
                <a:ext uri="{63B3BB69-23CF-44E3-9099-C40C66FF867C}">
                  <a14:compatExt spid="_x0000_s18461"/>
                </a:ext>
                <a:ext uri="{FF2B5EF4-FFF2-40B4-BE49-F238E27FC236}">
                  <a16:creationId xmlns:a16="http://schemas.microsoft.com/office/drawing/2014/main" id="{00000000-0008-0000-0800-00001D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1 – Some knowledge share happens between cities, but it tends to be ad-hoc.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64</xdr:row>
          <xdr:rowOff>12700</xdr:rowOff>
        </xdr:from>
        <xdr:to>
          <xdr:col>1</xdr:col>
          <xdr:colOff>7797800</xdr:colOff>
          <xdr:row>65</xdr:row>
          <xdr:rowOff>0</xdr:rowOff>
        </xdr:to>
        <xdr:sp macro="" textlink="">
          <xdr:nvSpPr>
            <xdr:cNvPr id="18462" name="Option Button 30" hidden="1">
              <a:extLst>
                <a:ext uri="{63B3BB69-23CF-44E3-9099-C40C66FF867C}">
                  <a14:compatExt spid="_x0000_s18462"/>
                </a:ext>
                <a:ext uri="{FF2B5EF4-FFF2-40B4-BE49-F238E27FC236}">
                  <a16:creationId xmlns:a16="http://schemas.microsoft.com/office/drawing/2014/main" id="{00000000-0008-0000-0800-00001E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0 – Any knowledge share that does take place relies on individuals.</a:t>
              </a:r>
            </a:p>
          </xdr:txBody>
        </xdr:sp>
        <xdr:clientData/>
      </xdr:twoCellAnchor>
    </mc:Choice>
    <mc:Fallback/>
  </mc:AlternateContent>
  <xdr:twoCellAnchor>
    <xdr:from>
      <xdr:col>1</xdr:col>
      <xdr:colOff>5458255</xdr:colOff>
      <xdr:row>0</xdr:row>
      <xdr:rowOff>530229</xdr:rowOff>
    </xdr:from>
    <xdr:to>
      <xdr:col>1</xdr:col>
      <xdr:colOff>5788514</xdr:colOff>
      <xdr:row>0</xdr:row>
      <xdr:rowOff>860488</xdr:rowOff>
    </xdr:to>
    <xdr:pic>
      <xdr:nvPicPr>
        <xdr:cNvPr id="70" name="Picture 69">
          <a:hlinkClick xmlns:r="http://schemas.openxmlformats.org/officeDocument/2006/relationships" r:id="rId2"/>
          <a:extLst>
            <a:ext uri="{FF2B5EF4-FFF2-40B4-BE49-F238E27FC236}">
              <a16:creationId xmlns:a16="http://schemas.microsoft.com/office/drawing/2014/main" id="{00000000-0008-0000-0800-00004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772580" y="530229"/>
          <a:ext cx="330259" cy="330259"/>
        </a:xfrm>
        <a:prstGeom prst="rect">
          <a:avLst/>
        </a:prstGeom>
      </xdr:spPr>
    </xdr:pic>
    <xdr:clientData/>
  </xdr:twoCellAnchor>
  <xdr:twoCellAnchor>
    <xdr:from>
      <xdr:col>1</xdr:col>
      <xdr:colOff>5874454</xdr:colOff>
      <xdr:row>0</xdr:row>
      <xdr:rowOff>530229</xdr:rowOff>
    </xdr:from>
    <xdr:to>
      <xdr:col>1</xdr:col>
      <xdr:colOff>6204713</xdr:colOff>
      <xdr:row>0</xdr:row>
      <xdr:rowOff>860488</xdr:rowOff>
    </xdr:to>
    <xdr:pic>
      <xdr:nvPicPr>
        <xdr:cNvPr id="71" name="Picture 70">
          <a:hlinkClick xmlns:r="http://schemas.openxmlformats.org/officeDocument/2006/relationships" r:id="rId4"/>
          <a:extLst>
            <a:ext uri="{FF2B5EF4-FFF2-40B4-BE49-F238E27FC236}">
              <a16:creationId xmlns:a16="http://schemas.microsoft.com/office/drawing/2014/main" id="{00000000-0008-0000-0800-000047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188779" y="530229"/>
          <a:ext cx="330259" cy="330259"/>
        </a:xfrm>
        <a:prstGeom prst="rect">
          <a:avLst/>
        </a:prstGeom>
      </xdr:spPr>
    </xdr:pic>
    <xdr:clientData/>
  </xdr:twoCellAnchor>
  <xdr:twoCellAnchor>
    <xdr:from>
      <xdr:col>1</xdr:col>
      <xdr:colOff>6290653</xdr:colOff>
      <xdr:row>0</xdr:row>
      <xdr:rowOff>530229</xdr:rowOff>
    </xdr:from>
    <xdr:to>
      <xdr:col>1</xdr:col>
      <xdr:colOff>6620912</xdr:colOff>
      <xdr:row>0</xdr:row>
      <xdr:rowOff>860488</xdr:rowOff>
    </xdr:to>
    <xdr:pic>
      <xdr:nvPicPr>
        <xdr:cNvPr id="72" name="Picture 71">
          <a:hlinkClick xmlns:r="http://schemas.openxmlformats.org/officeDocument/2006/relationships" r:id="rId6"/>
          <a:extLst>
            <a:ext uri="{FF2B5EF4-FFF2-40B4-BE49-F238E27FC236}">
              <a16:creationId xmlns:a16="http://schemas.microsoft.com/office/drawing/2014/main" id="{00000000-0008-0000-0800-000048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04978" y="530229"/>
          <a:ext cx="330259" cy="330259"/>
        </a:xfrm>
        <a:prstGeom prst="rect">
          <a:avLst/>
        </a:prstGeom>
      </xdr:spPr>
    </xdr:pic>
    <xdr:clientData/>
  </xdr:twoCellAnchor>
  <xdr:twoCellAnchor>
    <xdr:from>
      <xdr:col>1</xdr:col>
      <xdr:colOff>6706852</xdr:colOff>
      <xdr:row>0</xdr:row>
      <xdr:rowOff>530229</xdr:rowOff>
    </xdr:from>
    <xdr:to>
      <xdr:col>1</xdr:col>
      <xdr:colOff>7037111</xdr:colOff>
      <xdr:row>0</xdr:row>
      <xdr:rowOff>860488</xdr:rowOff>
    </xdr:to>
    <xdr:pic>
      <xdr:nvPicPr>
        <xdr:cNvPr id="73" name="Picture 72">
          <a:hlinkClick xmlns:r="http://schemas.openxmlformats.org/officeDocument/2006/relationships" r:id="rId8"/>
          <a:extLst>
            <a:ext uri="{FF2B5EF4-FFF2-40B4-BE49-F238E27FC236}">
              <a16:creationId xmlns:a16="http://schemas.microsoft.com/office/drawing/2014/main" id="{00000000-0008-0000-0800-000049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7021177" y="530229"/>
          <a:ext cx="330259" cy="330259"/>
        </a:xfrm>
        <a:prstGeom prst="rect">
          <a:avLst/>
        </a:prstGeom>
      </xdr:spPr>
    </xdr:pic>
    <xdr:clientData/>
  </xdr:twoCellAnchor>
  <xdr:twoCellAnchor>
    <xdr:from>
      <xdr:col>1</xdr:col>
      <xdr:colOff>7123051</xdr:colOff>
      <xdr:row>0</xdr:row>
      <xdr:rowOff>530229</xdr:rowOff>
    </xdr:from>
    <xdr:to>
      <xdr:col>1</xdr:col>
      <xdr:colOff>7453310</xdr:colOff>
      <xdr:row>0</xdr:row>
      <xdr:rowOff>860488</xdr:rowOff>
    </xdr:to>
    <xdr:pic>
      <xdr:nvPicPr>
        <xdr:cNvPr id="74" name="Picture 73">
          <a:hlinkClick xmlns:r="http://schemas.openxmlformats.org/officeDocument/2006/relationships" r:id="rId10"/>
          <a:extLst>
            <a:ext uri="{FF2B5EF4-FFF2-40B4-BE49-F238E27FC236}">
              <a16:creationId xmlns:a16="http://schemas.microsoft.com/office/drawing/2014/main" id="{00000000-0008-0000-0800-00004A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7437376" y="530229"/>
          <a:ext cx="330259" cy="330259"/>
        </a:xfrm>
        <a:prstGeom prst="rect">
          <a:avLst/>
        </a:prstGeom>
      </xdr:spPr>
    </xdr:pic>
    <xdr:clientData/>
  </xdr:twoCellAnchor>
  <xdr:twoCellAnchor>
    <xdr:from>
      <xdr:col>1</xdr:col>
      <xdr:colOff>7539250</xdr:colOff>
      <xdr:row>0</xdr:row>
      <xdr:rowOff>530229</xdr:rowOff>
    </xdr:from>
    <xdr:to>
      <xdr:col>2</xdr:col>
      <xdr:colOff>30434</xdr:colOff>
      <xdr:row>0</xdr:row>
      <xdr:rowOff>860488</xdr:rowOff>
    </xdr:to>
    <xdr:pic>
      <xdr:nvPicPr>
        <xdr:cNvPr id="75" name="Picture 74">
          <a:extLst>
            <a:ext uri="{FF2B5EF4-FFF2-40B4-BE49-F238E27FC236}">
              <a16:creationId xmlns:a16="http://schemas.microsoft.com/office/drawing/2014/main" id="{00000000-0008-0000-0800-00004B00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7853575" y="530229"/>
          <a:ext cx="330259" cy="330259"/>
        </a:xfrm>
        <a:prstGeom prst="rect">
          <a:avLst/>
        </a:prstGeom>
      </xdr:spPr>
    </xdr:pic>
    <xdr:clientData/>
  </xdr:twoCellAnchor>
  <xdr:twoCellAnchor>
    <xdr:from>
      <xdr:col>2</xdr:col>
      <xdr:colOff>116374</xdr:colOff>
      <xdr:row>0</xdr:row>
      <xdr:rowOff>530229</xdr:rowOff>
    </xdr:from>
    <xdr:to>
      <xdr:col>2</xdr:col>
      <xdr:colOff>446633</xdr:colOff>
      <xdr:row>0</xdr:row>
      <xdr:rowOff>860488</xdr:rowOff>
    </xdr:to>
    <xdr:pic>
      <xdr:nvPicPr>
        <xdr:cNvPr id="76" name="Picture 75">
          <a:hlinkClick xmlns:r="http://schemas.openxmlformats.org/officeDocument/2006/relationships" r:id="rId13"/>
          <a:extLst>
            <a:ext uri="{FF2B5EF4-FFF2-40B4-BE49-F238E27FC236}">
              <a16:creationId xmlns:a16="http://schemas.microsoft.com/office/drawing/2014/main" id="{00000000-0008-0000-0800-00004C00000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8269774" y="530229"/>
          <a:ext cx="330259" cy="330259"/>
        </a:xfrm>
        <a:prstGeom prst="rect">
          <a:avLst/>
        </a:prstGeom>
      </xdr:spPr>
    </xdr:pic>
    <xdr:clientData/>
  </xdr:twoCellAnchor>
  <xdr:twoCellAnchor>
    <xdr:from>
      <xdr:col>2</xdr:col>
      <xdr:colOff>532573</xdr:colOff>
      <xdr:row>0</xdr:row>
      <xdr:rowOff>530229</xdr:rowOff>
    </xdr:from>
    <xdr:to>
      <xdr:col>2</xdr:col>
      <xdr:colOff>862832</xdr:colOff>
      <xdr:row>0</xdr:row>
      <xdr:rowOff>860488</xdr:rowOff>
    </xdr:to>
    <xdr:pic>
      <xdr:nvPicPr>
        <xdr:cNvPr id="77" name="Picture 76">
          <a:hlinkClick xmlns:r="http://schemas.openxmlformats.org/officeDocument/2006/relationships" r:id="rId15"/>
          <a:extLst>
            <a:ext uri="{FF2B5EF4-FFF2-40B4-BE49-F238E27FC236}">
              <a16:creationId xmlns:a16="http://schemas.microsoft.com/office/drawing/2014/main" id="{00000000-0008-0000-0800-00004D000000}"/>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8685973" y="530229"/>
          <a:ext cx="330259" cy="330259"/>
        </a:xfrm>
        <a:prstGeom prst="rect">
          <a:avLst/>
        </a:prstGeom>
      </xdr:spPr>
    </xdr:pic>
    <xdr:clientData/>
  </xdr:twoCellAnchor>
  <xdr:twoCellAnchor>
    <xdr:from>
      <xdr:col>2</xdr:col>
      <xdr:colOff>948772</xdr:colOff>
      <xdr:row>0</xdr:row>
      <xdr:rowOff>530229</xdr:rowOff>
    </xdr:from>
    <xdr:to>
      <xdr:col>2</xdr:col>
      <xdr:colOff>1279031</xdr:colOff>
      <xdr:row>0</xdr:row>
      <xdr:rowOff>860488</xdr:rowOff>
    </xdr:to>
    <xdr:pic>
      <xdr:nvPicPr>
        <xdr:cNvPr id="78" name="Picture 77">
          <a:hlinkClick xmlns:r="http://schemas.openxmlformats.org/officeDocument/2006/relationships" r:id="rId17"/>
          <a:extLst>
            <a:ext uri="{FF2B5EF4-FFF2-40B4-BE49-F238E27FC236}">
              <a16:creationId xmlns:a16="http://schemas.microsoft.com/office/drawing/2014/main" id="{00000000-0008-0000-0800-00004E000000}"/>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a:off x="9102172" y="530229"/>
          <a:ext cx="330259" cy="330259"/>
        </a:xfrm>
        <a:prstGeom prst="rect">
          <a:avLst/>
        </a:prstGeom>
      </xdr:spPr>
    </xdr:pic>
    <xdr:clientData/>
  </xdr:twoCellAnchor>
  <xdr:twoCellAnchor>
    <xdr:from>
      <xdr:col>2</xdr:col>
      <xdr:colOff>1364971</xdr:colOff>
      <xdr:row>0</xdr:row>
      <xdr:rowOff>530229</xdr:rowOff>
    </xdr:from>
    <xdr:to>
      <xdr:col>2</xdr:col>
      <xdr:colOff>1695230</xdr:colOff>
      <xdr:row>0</xdr:row>
      <xdr:rowOff>860488</xdr:rowOff>
    </xdr:to>
    <xdr:pic>
      <xdr:nvPicPr>
        <xdr:cNvPr id="79" name="Picture 78">
          <a:hlinkClick xmlns:r="http://schemas.openxmlformats.org/officeDocument/2006/relationships" r:id="rId19"/>
          <a:extLst>
            <a:ext uri="{FF2B5EF4-FFF2-40B4-BE49-F238E27FC236}">
              <a16:creationId xmlns:a16="http://schemas.microsoft.com/office/drawing/2014/main" id="{00000000-0008-0000-0800-00004F000000}"/>
            </a:ext>
          </a:extLst>
        </xdr:cNvPr>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Lst>
        </a:blip>
        <a:stretch>
          <a:fillRect/>
        </a:stretch>
      </xdr:blipFill>
      <xdr:spPr>
        <a:xfrm>
          <a:off x="9518371" y="530229"/>
          <a:ext cx="330259" cy="330259"/>
        </a:xfrm>
        <a:prstGeom prst="rect">
          <a:avLst/>
        </a:prstGeom>
      </xdr:spPr>
    </xdr:pic>
    <xdr:clientData/>
  </xdr:twoCellAnchor>
  <xdr:twoCellAnchor>
    <xdr:from>
      <xdr:col>1</xdr:col>
      <xdr:colOff>4638675</xdr:colOff>
      <xdr:row>0</xdr:row>
      <xdr:rowOff>530229</xdr:rowOff>
    </xdr:from>
    <xdr:to>
      <xdr:col>1</xdr:col>
      <xdr:colOff>4962525</xdr:colOff>
      <xdr:row>0</xdr:row>
      <xdr:rowOff>854079</xdr:rowOff>
    </xdr:to>
    <xdr:grpSp>
      <xdr:nvGrpSpPr>
        <xdr:cNvPr id="80" name="Group 79">
          <a:hlinkClick xmlns:r="http://schemas.openxmlformats.org/officeDocument/2006/relationships" r:id="rId21"/>
          <a:extLst>
            <a:ext uri="{FF2B5EF4-FFF2-40B4-BE49-F238E27FC236}">
              <a16:creationId xmlns:a16="http://schemas.microsoft.com/office/drawing/2014/main" id="{00000000-0008-0000-0800-000050000000}"/>
            </a:ext>
          </a:extLst>
        </xdr:cNvPr>
        <xdr:cNvGrpSpPr/>
      </xdr:nvGrpSpPr>
      <xdr:grpSpPr>
        <a:xfrm>
          <a:off x="4962525" y="530229"/>
          <a:ext cx="323850" cy="323850"/>
          <a:chOff x="4980214" y="457200"/>
          <a:chExt cx="323850" cy="323850"/>
        </a:xfrm>
      </xdr:grpSpPr>
      <xdr:sp macro="" textlink="">
        <xdr:nvSpPr>
          <xdr:cNvPr id="100" name="Oval 99">
            <a:extLst>
              <a:ext uri="{FF2B5EF4-FFF2-40B4-BE49-F238E27FC236}">
                <a16:creationId xmlns:a16="http://schemas.microsoft.com/office/drawing/2014/main" id="{00000000-0008-0000-0800-000064000000}"/>
              </a:ext>
            </a:extLst>
          </xdr:cNvPr>
          <xdr:cNvSpPr/>
        </xdr:nvSpPr>
        <xdr:spPr>
          <a:xfrm>
            <a:off x="4980214" y="457200"/>
            <a:ext cx="323850" cy="323850"/>
          </a:xfrm>
          <a:prstGeom prst="ellipse">
            <a:avLst/>
          </a:prstGeom>
          <a:solidFill>
            <a:srgbClr val="00AEE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pic>
        <xdr:nvPicPr>
          <xdr:cNvPr id="101" name="imageLogo" descr="HOME, HOUSE, SILHOUETTE, ICON, BUILDING  Public Domain Pictures ">
            <a:extLst>
              <a:ext uri="{FF2B5EF4-FFF2-40B4-BE49-F238E27FC236}">
                <a16:creationId xmlns:a16="http://schemas.microsoft.com/office/drawing/2014/main" id="{00000000-0008-0000-0800-000065000000}"/>
              </a:ext>
            </a:extLst>
          </xdr:cNvPr>
          <xdr:cNvPicPr>
            <a:picLocks noChangeAspect="1" noChangeArrowheads="1"/>
          </xdr:cNvPicPr>
        </xdr:nvPicPr>
        <xdr:blipFill>
          <a:blip xmlns:r="http://schemas.openxmlformats.org/officeDocument/2006/relationships" r:embed="rId22" cstate="print">
            <a:extLst>
              <a:ext uri="{BEBA8EAE-BF5A-486C-A8C5-ECC9F3942E4B}">
                <a14:imgProps xmlns:a14="http://schemas.microsoft.com/office/drawing/2010/main">
                  <a14:imgLayer r:embed="rId23">
                    <a14:imgEffect>
                      <a14:brightnessContrast bright="100000"/>
                    </a14:imgEffect>
                  </a14:imgLayer>
                </a14:imgProps>
              </a:ext>
              <a:ext uri="{28A0092B-C50C-407E-A947-70E740481C1C}">
                <a14:useLocalDpi xmlns:a14="http://schemas.microsoft.com/office/drawing/2010/main" val="0"/>
              </a:ext>
            </a:extLst>
          </a:blip>
          <a:srcRect/>
          <a:stretch>
            <a:fillRect/>
          </a:stretch>
        </xdr:blipFill>
        <xdr:spPr bwMode="auto">
          <a:xfrm>
            <a:off x="5051425" y="524826"/>
            <a:ext cx="190500" cy="180023"/>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1</xdr:col>
      <xdr:colOff>5048465</xdr:colOff>
      <xdr:row>0</xdr:row>
      <xdr:rowOff>530229</xdr:rowOff>
    </xdr:from>
    <xdr:to>
      <xdr:col>1</xdr:col>
      <xdr:colOff>5372315</xdr:colOff>
      <xdr:row>0</xdr:row>
      <xdr:rowOff>854079</xdr:rowOff>
    </xdr:to>
    <xdr:grpSp>
      <xdr:nvGrpSpPr>
        <xdr:cNvPr id="81" name="Group 80">
          <a:hlinkClick xmlns:r="http://schemas.openxmlformats.org/officeDocument/2006/relationships" r:id="rId24"/>
          <a:extLst>
            <a:ext uri="{FF2B5EF4-FFF2-40B4-BE49-F238E27FC236}">
              <a16:creationId xmlns:a16="http://schemas.microsoft.com/office/drawing/2014/main" id="{00000000-0008-0000-0800-000051000000}"/>
            </a:ext>
          </a:extLst>
        </xdr:cNvPr>
        <xdr:cNvGrpSpPr/>
      </xdr:nvGrpSpPr>
      <xdr:grpSpPr>
        <a:xfrm>
          <a:off x="5372315" y="530229"/>
          <a:ext cx="323850" cy="323850"/>
          <a:chOff x="5390004" y="457200"/>
          <a:chExt cx="323850" cy="323850"/>
        </a:xfrm>
      </xdr:grpSpPr>
      <xdr:sp macro="" textlink="">
        <xdr:nvSpPr>
          <xdr:cNvPr id="96" name="Oval 95">
            <a:extLst>
              <a:ext uri="{FF2B5EF4-FFF2-40B4-BE49-F238E27FC236}">
                <a16:creationId xmlns:a16="http://schemas.microsoft.com/office/drawing/2014/main" id="{00000000-0008-0000-0800-000060000000}"/>
              </a:ext>
            </a:extLst>
          </xdr:cNvPr>
          <xdr:cNvSpPr/>
        </xdr:nvSpPr>
        <xdr:spPr>
          <a:xfrm>
            <a:off x="5390004" y="457200"/>
            <a:ext cx="323850" cy="323850"/>
          </a:xfrm>
          <a:prstGeom prst="ellipse">
            <a:avLst/>
          </a:prstGeom>
          <a:solidFill>
            <a:srgbClr val="00AEE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xnSp macro="">
        <xdr:nvCxnSpPr>
          <xdr:cNvPr id="97" name="Straight Connector 96">
            <a:extLst>
              <a:ext uri="{FF2B5EF4-FFF2-40B4-BE49-F238E27FC236}">
                <a16:creationId xmlns:a16="http://schemas.microsoft.com/office/drawing/2014/main" id="{00000000-0008-0000-0800-000061000000}"/>
              </a:ext>
            </a:extLst>
          </xdr:cNvPr>
          <xdr:cNvCxnSpPr/>
        </xdr:nvCxnSpPr>
        <xdr:spPr>
          <a:xfrm>
            <a:off x="5485770" y="564173"/>
            <a:ext cx="135549" cy="0"/>
          </a:xfrm>
          <a:prstGeom prst="line">
            <a:avLst/>
          </a:prstGeom>
          <a:ln w="28575">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98" name="Straight Connector 97">
            <a:extLst>
              <a:ext uri="{FF2B5EF4-FFF2-40B4-BE49-F238E27FC236}">
                <a16:creationId xmlns:a16="http://schemas.microsoft.com/office/drawing/2014/main" id="{00000000-0008-0000-0800-000062000000}"/>
              </a:ext>
            </a:extLst>
          </xdr:cNvPr>
          <xdr:cNvCxnSpPr/>
        </xdr:nvCxnSpPr>
        <xdr:spPr>
          <a:xfrm>
            <a:off x="5485770" y="613996"/>
            <a:ext cx="135549" cy="0"/>
          </a:xfrm>
          <a:prstGeom prst="line">
            <a:avLst/>
          </a:prstGeom>
          <a:ln w="28575">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99" name="Straight Connector 98">
            <a:extLst>
              <a:ext uri="{FF2B5EF4-FFF2-40B4-BE49-F238E27FC236}">
                <a16:creationId xmlns:a16="http://schemas.microsoft.com/office/drawing/2014/main" id="{00000000-0008-0000-0800-000063000000}"/>
              </a:ext>
            </a:extLst>
          </xdr:cNvPr>
          <xdr:cNvCxnSpPr/>
        </xdr:nvCxnSpPr>
        <xdr:spPr>
          <a:xfrm>
            <a:off x="5485770" y="667483"/>
            <a:ext cx="135549" cy="0"/>
          </a:xfrm>
          <a:prstGeom prst="line">
            <a:avLst/>
          </a:prstGeom>
          <a:ln w="28575">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4533899</xdr:colOff>
      <xdr:row>0</xdr:row>
      <xdr:rowOff>47625</xdr:rowOff>
    </xdr:from>
    <xdr:to>
      <xdr:col>3</xdr:col>
      <xdr:colOff>1085850</xdr:colOff>
      <xdr:row>0</xdr:row>
      <xdr:rowOff>495300</xdr:rowOff>
    </xdr:to>
    <xdr:sp macro="" textlink="">
      <xdr:nvSpPr>
        <xdr:cNvPr id="82" name="TextBox 81">
          <a:extLst>
            <a:ext uri="{FF2B5EF4-FFF2-40B4-BE49-F238E27FC236}">
              <a16:creationId xmlns:a16="http://schemas.microsoft.com/office/drawing/2014/main" id="{00000000-0008-0000-0800-000052000000}"/>
            </a:ext>
          </a:extLst>
        </xdr:cNvPr>
        <xdr:cNvSpPr txBox="1"/>
      </xdr:nvSpPr>
      <xdr:spPr>
        <a:xfrm>
          <a:off x="4848224" y="47625"/>
          <a:ext cx="7581901" cy="447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i="0" u="none" strike="noStrike">
              <a:solidFill>
                <a:schemeClr val="bg1"/>
              </a:solidFill>
              <a:latin typeface="Arial"/>
              <a:cs typeface="Arial"/>
            </a:rPr>
            <a:t>ESSENTIAL 6</a:t>
          </a:r>
        </a:p>
        <a:p>
          <a:r>
            <a:rPr lang="en-US" sz="1200" b="1" i="0" u="none" strike="noStrike">
              <a:solidFill>
                <a:schemeClr val="bg1"/>
              </a:solidFill>
              <a:latin typeface="Arial"/>
              <a:cs typeface="Arial"/>
            </a:rPr>
            <a:t>STRENGTHEN INSTITUTIONAL CAPACITY FOR RESILIENCE </a:t>
          </a:r>
        </a:p>
      </xdr:txBody>
    </xdr:sp>
    <xdr:clientData/>
  </xdr:twoCellAnchor>
  <xdr:twoCellAnchor>
    <xdr:from>
      <xdr:col>1</xdr:col>
      <xdr:colOff>4551892</xdr:colOff>
      <xdr:row>0</xdr:row>
      <xdr:rowOff>884765</xdr:rowOff>
    </xdr:from>
    <xdr:to>
      <xdr:col>1</xdr:col>
      <xdr:colOff>5059892</xdr:colOff>
      <xdr:row>0</xdr:row>
      <xdr:rowOff>1091140</xdr:rowOff>
    </xdr:to>
    <xdr:sp macro="" textlink="">
      <xdr:nvSpPr>
        <xdr:cNvPr id="83" name="TextBox 82">
          <a:extLst>
            <a:ext uri="{FF2B5EF4-FFF2-40B4-BE49-F238E27FC236}">
              <a16:creationId xmlns:a16="http://schemas.microsoft.com/office/drawing/2014/main" id="{00000000-0008-0000-0800-000053000000}"/>
            </a:ext>
          </a:extLst>
        </xdr:cNvPr>
        <xdr:cNvSpPr txBox="1"/>
      </xdr:nvSpPr>
      <xdr:spPr>
        <a:xfrm>
          <a:off x="4866217" y="884765"/>
          <a:ext cx="508000" cy="206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800">
              <a:solidFill>
                <a:schemeClr val="bg1"/>
              </a:solidFill>
              <a:latin typeface="Arial" panose="020B0604020202020204" pitchFamily="34" charset="0"/>
              <a:cs typeface="Arial" panose="020B0604020202020204" pitchFamily="34" charset="0"/>
            </a:rPr>
            <a:t>Home</a:t>
          </a:r>
          <a:endParaRPr lang="en-GB" sz="1600">
            <a:solidFill>
              <a:schemeClr val="bg1"/>
            </a:solidFill>
            <a:latin typeface="Arial" panose="020B0604020202020204" pitchFamily="34" charset="0"/>
            <a:cs typeface="Arial" panose="020B0604020202020204" pitchFamily="34" charset="0"/>
          </a:endParaRPr>
        </a:p>
      </xdr:txBody>
    </xdr:sp>
    <xdr:clientData/>
  </xdr:twoCellAnchor>
  <xdr:twoCellAnchor>
    <xdr:from>
      <xdr:col>1</xdr:col>
      <xdr:colOff>4976475</xdr:colOff>
      <xdr:row>0</xdr:row>
      <xdr:rowOff>886352</xdr:rowOff>
    </xdr:from>
    <xdr:to>
      <xdr:col>1</xdr:col>
      <xdr:colOff>5487650</xdr:colOff>
      <xdr:row>0</xdr:row>
      <xdr:rowOff>1092727</xdr:rowOff>
    </xdr:to>
    <xdr:sp macro="" textlink="">
      <xdr:nvSpPr>
        <xdr:cNvPr id="84" name="TextBox 83">
          <a:extLst>
            <a:ext uri="{FF2B5EF4-FFF2-40B4-BE49-F238E27FC236}">
              <a16:creationId xmlns:a16="http://schemas.microsoft.com/office/drawing/2014/main" id="{00000000-0008-0000-0800-000054000000}"/>
            </a:ext>
          </a:extLst>
        </xdr:cNvPr>
        <xdr:cNvSpPr txBox="1"/>
      </xdr:nvSpPr>
      <xdr:spPr>
        <a:xfrm>
          <a:off x="5290800" y="886352"/>
          <a:ext cx="511175" cy="206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800">
              <a:solidFill>
                <a:schemeClr val="bg1"/>
              </a:solidFill>
              <a:latin typeface="Arial" panose="020B0604020202020204" pitchFamily="34" charset="0"/>
              <a:cs typeface="Arial" panose="020B0604020202020204" pitchFamily="34" charset="0"/>
            </a:rPr>
            <a:t>Info</a:t>
          </a:r>
          <a:endParaRPr lang="en-GB" sz="1600">
            <a:solidFill>
              <a:schemeClr val="bg1"/>
            </a:solidFill>
            <a:latin typeface="Arial" panose="020B0604020202020204" pitchFamily="34" charset="0"/>
            <a:cs typeface="Arial" panose="020B0604020202020204" pitchFamily="34" charset="0"/>
          </a:endParaRPr>
        </a:p>
      </xdr:txBody>
    </xdr:sp>
    <xdr:clientData/>
  </xdr:twoCellAnchor>
  <xdr:twoCellAnchor>
    <xdr:from>
      <xdr:col>1</xdr:col>
      <xdr:colOff>6806147</xdr:colOff>
      <xdr:row>0</xdr:row>
      <xdr:rowOff>884768</xdr:rowOff>
    </xdr:from>
    <xdr:to>
      <xdr:col>2</xdr:col>
      <xdr:colOff>365659</xdr:colOff>
      <xdr:row>0</xdr:row>
      <xdr:rowOff>1091143</xdr:rowOff>
    </xdr:to>
    <xdr:sp macro="" textlink="">
      <xdr:nvSpPr>
        <xdr:cNvPr id="85" name="TextBox 84">
          <a:extLst>
            <a:ext uri="{FF2B5EF4-FFF2-40B4-BE49-F238E27FC236}">
              <a16:creationId xmlns:a16="http://schemas.microsoft.com/office/drawing/2014/main" id="{00000000-0008-0000-0800-000055000000}"/>
            </a:ext>
          </a:extLst>
        </xdr:cNvPr>
        <xdr:cNvSpPr txBox="1"/>
      </xdr:nvSpPr>
      <xdr:spPr>
        <a:xfrm>
          <a:off x="7120472" y="884768"/>
          <a:ext cx="1398587" cy="206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800">
              <a:solidFill>
                <a:schemeClr val="bg1"/>
              </a:solidFill>
              <a:latin typeface="Arial" panose="020B0604020202020204" pitchFamily="34" charset="0"/>
              <a:cs typeface="Arial" panose="020B0604020202020204" pitchFamily="34" charset="0"/>
            </a:rPr>
            <a:t>The</a:t>
          </a:r>
          <a:r>
            <a:rPr lang="en-GB" sz="800" baseline="0">
              <a:solidFill>
                <a:schemeClr val="bg1"/>
              </a:solidFill>
              <a:latin typeface="Arial" panose="020B0604020202020204" pitchFamily="34" charset="0"/>
              <a:cs typeface="Arial" panose="020B0604020202020204" pitchFamily="34" charset="0"/>
            </a:rPr>
            <a:t> 10 Essentials</a:t>
          </a:r>
          <a:endParaRPr lang="en-GB" sz="1600">
            <a:solidFill>
              <a:schemeClr val="bg1"/>
            </a:solidFill>
            <a:latin typeface="Arial" panose="020B0604020202020204" pitchFamily="34" charset="0"/>
            <a:cs typeface="Arial" panose="020B0604020202020204" pitchFamily="34" charset="0"/>
          </a:endParaRPr>
        </a:p>
      </xdr:txBody>
    </xdr:sp>
    <xdr:clientData/>
  </xdr:twoCellAnchor>
  <xdr:twoCellAnchor>
    <xdr:from>
      <xdr:col>2</xdr:col>
      <xdr:colOff>1664229</xdr:colOff>
      <xdr:row>0</xdr:row>
      <xdr:rowOff>884769</xdr:rowOff>
    </xdr:from>
    <xdr:to>
      <xdr:col>2</xdr:col>
      <xdr:colOff>2235730</xdr:colOff>
      <xdr:row>0</xdr:row>
      <xdr:rowOff>1091144</xdr:rowOff>
    </xdr:to>
    <xdr:sp macro="" textlink="">
      <xdr:nvSpPr>
        <xdr:cNvPr id="86" name="TextBox 85">
          <a:extLst>
            <a:ext uri="{FF2B5EF4-FFF2-40B4-BE49-F238E27FC236}">
              <a16:creationId xmlns:a16="http://schemas.microsoft.com/office/drawing/2014/main" id="{00000000-0008-0000-0800-000056000000}"/>
            </a:ext>
          </a:extLst>
        </xdr:cNvPr>
        <xdr:cNvSpPr txBox="1"/>
      </xdr:nvSpPr>
      <xdr:spPr>
        <a:xfrm>
          <a:off x="9817629" y="884769"/>
          <a:ext cx="571501" cy="206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800">
              <a:solidFill>
                <a:schemeClr val="bg1"/>
              </a:solidFill>
              <a:latin typeface="Arial" panose="020B0604020202020204" pitchFamily="34" charset="0"/>
              <a:cs typeface="Arial" panose="020B0604020202020204" pitchFamily="34" charset="0"/>
            </a:rPr>
            <a:t>Results</a:t>
          </a:r>
          <a:endParaRPr lang="en-GB" sz="1600">
            <a:solidFill>
              <a:schemeClr val="bg1"/>
            </a:solidFill>
            <a:latin typeface="Arial" panose="020B0604020202020204" pitchFamily="34" charset="0"/>
            <a:cs typeface="Arial" panose="020B0604020202020204" pitchFamily="34" charset="0"/>
          </a:endParaRPr>
        </a:p>
      </xdr:txBody>
    </xdr:sp>
    <xdr:clientData/>
  </xdr:twoCellAnchor>
  <xdr:twoCellAnchor>
    <xdr:from>
      <xdr:col>1</xdr:col>
      <xdr:colOff>5507565</xdr:colOff>
      <xdr:row>0</xdr:row>
      <xdr:rowOff>932396</xdr:rowOff>
    </xdr:from>
    <xdr:to>
      <xdr:col>1</xdr:col>
      <xdr:colOff>6988706</xdr:colOff>
      <xdr:row>0</xdr:row>
      <xdr:rowOff>991363</xdr:rowOff>
    </xdr:to>
    <xdr:cxnSp macro="">
      <xdr:nvCxnSpPr>
        <xdr:cNvPr id="87" name="Elbow Connector 86">
          <a:extLst>
            <a:ext uri="{FF2B5EF4-FFF2-40B4-BE49-F238E27FC236}">
              <a16:creationId xmlns:a16="http://schemas.microsoft.com/office/drawing/2014/main" id="{00000000-0008-0000-0800-000057000000}"/>
            </a:ext>
          </a:extLst>
        </xdr:cNvPr>
        <xdr:cNvCxnSpPr/>
      </xdr:nvCxnSpPr>
      <xdr:spPr>
        <a:xfrm rot="10800000">
          <a:off x="5821890" y="932396"/>
          <a:ext cx="1481141" cy="58967"/>
        </a:xfrm>
        <a:prstGeom prst="bentConnector3">
          <a:avLst>
            <a:gd name="adj1" fmla="val 100000"/>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169596</xdr:colOff>
      <xdr:row>0</xdr:row>
      <xdr:rowOff>932396</xdr:rowOff>
    </xdr:from>
    <xdr:to>
      <xdr:col>2</xdr:col>
      <xdr:colOff>1649150</xdr:colOff>
      <xdr:row>0</xdr:row>
      <xdr:rowOff>991363</xdr:rowOff>
    </xdr:to>
    <xdr:cxnSp macro="">
      <xdr:nvCxnSpPr>
        <xdr:cNvPr id="88" name="Elbow Connector 87">
          <a:extLst>
            <a:ext uri="{FF2B5EF4-FFF2-40B4-BE49-F238E27FC236}">
              <a16:creationId xmlns:a16="http://schemas.microsoft.com/office/drawing/2014/main" id="{00000000-0008-0000-0800-000058000000}"/>
            </a:ext>
          </a:extLst>
        </xdr:cNvPr>
        <xdr:cNvCxnSpPr/>
      </xdr:nvCxnSpPr>
      <xdr:spPr>
        <a:xfrm rot="10800000" flipH="1">
          <a:off x="8322996" y="932396"/>
          <a:ext cx="1479554" cy="58967"/>
        </a:xfrm>
        <a:prstGeom prst="bentConnector3">
          <a:avLst>
            <a:gd name="adj1" fmla="val 100000"/>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2064279</xdr:colOff>
      <xdr:row>0</xdr:row>
      <xdr:rowOff>884769</xdr:rowOff>
    </xdr:from>
    <xdr:to>
      <xdr:col>2</xdr:col>
      <xdr:colOff>2635780</xdr:colOff>
      <xdr:row>0</xdr:row>
      <xdr:rowOff>1091144</xdr:rowOff>
    </xdr:to>
    <xdr:sp macro="" textlink="">
      <xdr:nvSpPr>
        <xdr:cNvPr id="89" name="TextBox 88">
          <a:extLst>
            <a:ext uri="{FF2B5EF4-FFF2-40B4-BE49-F238E27FC236}">
              <a16:creationId xmlns:a16="http://schemas.microsoft.com/office/drawing/2014/main" id="{00000000-0008-0000-0800-000059000000}"/>
            </a:ext>
          </a:extLst>
        </xdr:cNvPr>
        <xdr:cNvSpPr txBox="1"/>
      </xdr:nvSpPr>
      <xdr:spPr>
        <a:xfrm>
          <a:off x="10217679" y="884769"/>
          <a:ext cx="571501" cy="206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800">
              <a:solidFill>
                <a:schemeClr val="bg1"/>
              </a:solidFill>
              <a:latin typeface="Arial" panose="020B0604020202020204" pitchFamily="34" charset="0"/>
              <a:cs typeface="Arial" panose="020B0604020202020204" pitchFamily="34" charset="0"/>
            </a:rPr>
            <a:t>About</a:t>
          </a:r>
          <a:endParaRPr lang="en-GB" sz="1600">
            <a:solidFill>
              <a:schemeClr val="bg1"/>
            </a:solidFill>
            <a:latin typeface="Arial" panose="020B0604020202020204" pitchFamily="34" charset="0"/>
            <a:cs typeface="Arial" panose="020B0604020202020204" pitchFamily="34" charset="0"/>
          </a:endParaRPr>
        </a:p>
      </xdr:txBody>
    </xdr:sp>
    <xdr:clientData/>
  </xdr:twoCellAnchor>
  <xdr:twoCellAnchor>
    <xdr:from>
      <xdr:col>2</xdr:col>
      <xdr:colOff>2194453</xdr:colOff>
      <xdr:row>0</xdr:row>
      <xdr:rowOff>530229</xdr:rowOff>
    </xdr:from>
    <xdr:to>
      <xdr:col>2</xdr:col>
      <xdr:colOff>2518303</xdr:colOff>
      <xdr:row>0</xdr:row>
      <xdr:rowOff>863604</xdr:rowOff>
    </xdr:to>
    <xdr:grpSp>
      <xdr:nvGrpSpPr>
        <xdr:cNvPr id="90" name="Group 89">
          <a:hlinkClick xmlns:r="http://schemas.openxmlformats.org/officeDocument/2006/relationships" r:id="rId25"/>
          <a:extLst>
            <a:ext uri="{FF2B5EF4-FFF2-40B4-BE49-F238E27FC236}">
              <a16:creationId xmlns:a16="http://schemas.microsoft.com/office/drawing/2014/main" id="{00000000-0008-0000-0800-00005A000000}"/>
            </a:ext>
          </a:extLst>
        </xdr:cNvPr>
        <xdr:cNvGrpSpPr/>
      </xdr:nvGrpSpPr>
      <xdr:grpSpPr>
        <a:xfrm>
          <a:off x="10722503" y="530229"/>
          <a:ext cx="323850" cy="333375"/>
          <a:chOff x="10363200" y="495300"/>
          <a:chExt cx="323850" cy="333375"/>
        </a:xfrm>
      </xdr:grpSpPr>
      <xdr:sp macro="" textlink="">
        <xdr:nvSpPr>
          <xdr:cNvPr id="94" name="Oval 93">
            <a:extLst>
              <a:ext uri="{FF2B5EF4-FFF2-40B4-BE49-F238E27FC236}">
                <a16:creationId xmlns:a16="http://schemas.microsoft.com/office/drawing/2014/main" id="{00000000-0008-0000-0800-00005E000000}"/>
              </a:ext>
            </a:extLst>
          </xdr:cNvPr>
          <xdr:cNvSpPr/>
        </xdr:nvSpPr>
        <xdr:spPr>
          <a:xfrm>
            <a:off x="10363200" y="495300"/>
            <a:ext cx="323850" cy="323850"/>
          </a:xfrm>
          <a:prstGeom prst="ellipse">
            <a:avLst/>
          </a:prstGeom>
          <a:solidFill>
            <a:srgbClr val="00AEE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95" name="TextBox 94">
            <a:extLst>
              <a:ext uri="{FF2B5EF4-FFF2-40B4-BE49-F238E27FC236}">
                <a16:creationId xmlns:a16="http://schemas.microsoft.com/office/drawing/2014/main" id="{00000000-0008-0000-0800-00005F000000}"/>
              </a:ext>
            </a:extLst>
          </xdr:cNvPr>
          <xdr:cNvSpPr txBox="1"/>
        </xdr:nvSpPr>
        <xdr:spPr>
          <a:xfrm>
            <a:off x="10401301" y="495301"/>
            <a:ext cx="247650" cy="333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600" b="1">
                <a:solidFill>
                  <a:schemeClr val="bg1"/>
                </a:solidFill>
                <a:latin typeface="Arial" panose="020B0604020202020204" pitchFamily="34" charset="0"/>
                <a:cs typeface="Arial" panose="020B0604020202020204" pitchFamily="34" charset="0"/>
              </a:rPr>
              <a:t>?</a:t>
            </a:r>
            <a:endParaRPr lang="en-GB" sz="2000" b="1">
              <a:solidFill>
                <a:schemeClr val="bg1"/>
              </a:solidFill>
              <a:latin typeface="Arial" panose="020B0604020202020204" pitchFamily="34" charset="0"/>
              <a:cs typeface="Arial" panose="020B0604020202020204" pitchFamily="34" charset="0"/>
            </a:endParaRPr>
          </a:p>
        </xdr:txBody>
      </xdr:sp>
    </xdr:grpSp>
    <xdr:clientData/>
  </xdr:twoCellAnchor>
  <xdr:twoCellAnchor>
    <xdr:from>
      <xdr:col>2</xdr:col>
      <xdr:colOff>1782916</xdr:colOff>
      <xdr:row>0</xdr:row>
      <xdr:rowOff>530229</xdr:rowOff>
    </xdr:from>
    <xdr:to>
      <xdr:col>2</xdr:col>
      <xdr:colOff>2106766</xdr:colOff>
      <xdr:row>0</xdr:row>
      <xdr:rowOff>860688</xdr:rowOff>
    </xdr:to>
    <xdr:grpSp>
      <xdr:nvGrpSpPr>
        <xdr:cNvPr id="91" name="Group 90">
          <a:hlinkClick xmlns:r="http://schemas.openxmlformats.org/officeDocument/2006/relationships" r:id="rId26"/>
          <a:extLst>
            <a:ext uri="{FF2B5EF4-FFF2-40B4-BE49-F238E27FC236}">
              <a16:creationId xmlns:a16="http://schemas.microsoft.com/office/drawing/2014/main" id="{00000000-0008-0000-0800-00005B000000}"/>
            </a:ext>
          </a:extLst>
        </xdr:cNvPr>
        <xdr:cNvGrpSpPr/>
      </xdr:nvGrpSpPr>
      <xdr:grpSpPr>
        <a:xfrm>
          <a:off x="10310966" y="530229"/>
          <a:ext cx="323850" cy="330459"/>
          <a:chOff x="9842500" y="152400"/>
          <a:chExt cx="323850" cy="325438"/>
        </a:xfrm>
      </xdr:grpSpPr>
      <xdr:sp macro="" textlink="">
        <xdr:nvSpPr>
          <xdr:cNvPr id="92" name="Oval 91">
            <a:extLst>
              <a:ext uri="{FF2B5EF4-FFF2-40B4-BE49-F238E27FC236}">
                <a16:creationId xmlns:a16="http://schemas.microsoft.com/office/drawing/2014/main" id="{00000000-0008-0000-0800-00005C000000}"/>
              </a:ext>
            </a:extLst>
          </xdr:cNvPr>
          <xdr:cNvSpPr/>
        </xdr:nvSpPr>
        <xdr:spPr>
          <a:xfrm>
            <a:off x="9842500" y="152400"/>
            <a:ext cx="323850" cy="325438"/>
          </a:xfrm>
          <a:prstGeom prst="ellipse">
            <a:avLst/>
          </a:prstGeom>
          <a:solidFill>
            <a:srgbClr val="00AEE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pic>
        <xdr:nvPicPr>
          <xdr:cNvPr id="93" name="imagen" descr="output">
            <a:extLst>
              <a:ext uri="{FF2B5EF4-FFF2-40B4-BE49-F238E27FC236}">
                <a16:creationId xmlns:a16="http://schemas.microsoft.com/office/drawing/2014/main" id="{00000000-0008-0000-0800-00005D000000}"/>
              </a:ext>
            </a:extLst>
          </xdr:cNvPr>
          <xdr:cNvPicPr>
            <a:picLocks noChangeAspect="1" noChangeArrowheads="1"/>
          </xdr:cNvPicPr>
        </xdr:nvPicPr>
        <xdr:blipFill>
          <a:blip xmlns:r="http://schemas.openxmlformats.org/officeDocument/2006/relationships" r:embed="rId27" cstate="print">
            <a:extLst>
              <a:ext uri="{BEBA8EAE-BF5A-486C-A8C5-ECC9F3942E4B}">
                <a14:imgProps xmlns:a14="http://schemas.microsoft.com/office/drawing/2010/main">
                  <a14:imgLayer r:embed="rId28">
                    <a14:imgEffect>
                      <a14:brightnessContrast bright="100000"/>
                    </a14:imgEffect>
                  </a14:imgLayer>
                </a14:imgProps>
              </a:ext>
              <a:ext uri="{28A0092B-C50C-407E-A947-70E740481C1C}">
                <a14:useLocalDpi xmlns:a14="http://schemas.microsoft.com/office/drawing/2010/main" val="0"/>
              </a:ext>
            </a:extLst>
          </a:blip>
          <a:srcRect/>
          <a:stretch>
            <a:fillRect/>
          </a:stretch>
        </xdr:blipFill>
        <xdr:spPr bwMode="auto">
          <a:xfrm>
            <a:off x="9909174" y="233930"/>
            <a:ext cx="199231" cy="170883"/>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mc:AlternateContent xmlns:mc="http://schemas.openxmlformats.org/markup-compatibility/2006">
    <mc:Choice xmlns:a14="http://schemas.microsoft.com/office/drawing/2010/main" Requires="a14">
      <xdr:twoCellAnchor editAs="oneCell">
        <xdr:from>
          <xdr:col>1</xdr:col>
          <xdr:colOff>88900</xdr:colOff>
          <xdr:row>9</xdr:row>
          <xdr:rowOff>12700</xdr:rowOff>
        </xdr:from>
        <xdr:to>
          <xdr:col>1</xdr:col>
          <xdr:colOff>7797800</xdr:colOff>
          <xdr:row>10</xdr:row>
          <xdr:rowOff>0</xdr:rowOff>
        </xdr:to>
        <xdr:sp macro="" textlink="">
          <xdr:nvSpPr>
            <xdr:cNvPr id="18463" name="Option Button 31" hidden="1">
              <a:extLst>
                <a:ext uri="{63B3BB69-23CF-44E3-9099-C40C66FF867C}">
                  <a14:compatExt spid="_x0000_s18463"/>
                </a:ext>
                <a:ext uri="{FF2B5EF4-FFF2-40B4-BE49-F238E27FC236}">
                  <a16:creationId xmlns:a16="http://schemas.microsoft.com/office/drawing/2014/main" id="{00000000-0008-0000-0800-00001F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0 – There are significant gaps in the skills / experience and resources that the city can quickly access to respond to identified scenarios.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20</xdr:row>
          <xdr:rowOff>12700</xdr:rowOff>
        </xdr:from>
        <xdr:to>
          <xdr:col>1</xdr:col>
          <xdr:colOff>7797800</xdr:colOff>
          <xdr:row>21</xdr:row>
          <xdr:rowOff>0</xdr:rowOff>
        </xdr:to>
        <xdr:sp macro="" textlink="">
          <xdr:nvSpPr>
            <xdr:cNvPr id="18464" name="Option Button 32" hidden="1">
              <a:extLst>
                <a:ext uri="{63B3BB69-23CF-44E3-9099-C40C66FF867C}">
                  <a14:compatExt spid="_x0000_s18464"/>
                </a:ext>
                <a:ext uri="{FF2B5EF4-FFF2-40B4-BE49-F238E27FC236}">
                  <a16:creationId xmlns:a16="http://schemas.microsoft.com/office/drawing/2014/main" id="{00000000-0008-0000-0800-000020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0 – Systems for disseminating critical information on disaster risk are wholly inadequate.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42</xdr:row>
          <xdr:rowOff>12700</xdr:rowOff>
        </xdr:from>
        <xdr:to>
          <xdr:col>1</xdr:col>
          <xdr:colOff>7797800</xdr:colOff>
          <xdr:row>43</xdr:row>
          <xdr:rowOff>0</xdr:rowOff>
        </xdr:to>
        <xdr:sp macro="" textlink="">
          <xdr:nvSpPr>
            <xdr:cNvPr id="18465" name="Option Button 33" hidden="1">
              <a:extLst>
                <a:ext uri="{63B3BB69-23CF-44E3-9099-C40C66FF867C}">
                  <a14:compatExt spid="_x0000_s18465"/>
                </a:ext>
                <a:ext uri="{FF2B5EF4-FFF2-40B4-BE49-F238E27FC236}">
                  <a16:creationId xmlns:a16="http://schemas.microsoft.com/office/drawing/2014/main" id="{00000000-0008-0000-0800-000021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0 – Little or no relevant training exists that is tailored for the city.</a:t>
              </a:r>
            </a:p>
          </xdr:txBody>
        </xdr:sp>
        <xdr:clientData/>
      </xdr:twoCellAnchor>
    </mc:Choice>
    <mc:Fallback/>
  </mc:AlternateContent>
  <xdr:oneCellAnchor>
    <xdr:from>
      <xdr:col>1</xdr:col>
      <xdr:colOff>3988985</xdr:colOff>
      <xdr:row>0</xdr:row>
      <xdr:rowOff>95250</xdr:rowOff>
    </xdr:from>
    <xdr:ext cx="280205" cy="887815"/>
    <xdr:sp macro="" textlink="">
      <xdr:nvSpPr>
        <xdr:cNvPr id="103" name="TextBox 102">
          <a:extLst>
            <a:ext uri="{FF2B5EF4-FFF2-40B4-BE49-F238E27FC236}">
              <a16:creationId xmlns:a16="http://schemas.microsoft.com/office/drawing/2014/main" id="{00000000-0008-0000-0800-000067000000}"/>
            </a:ext>
          </a:extLst>
        </xdr:cNvPr>
        <xdr:cNvSpPr txBox="1"/>
      </xdr:nvSpPr>
      <xdr:spPr>
        <a:xfrm rot="16200000">
          <a:off x="3999505" y="399055"/>
          <a:ext cx="887815"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200">
              <a:solidFill>
                <a:schemeClr val="bg1"/>
              </a:solidFill>
            </a:rPr>
            <a:t>MAY 2017</a:t>
          </a:r>
        </a:p>
      </xdr:txBody>
    </xdr:sp>
    <xdr:clientData/>
  </xdr:oneCellAnchor>
  <xdr:oneCellAnchor>
    <xdr:from>
      <xdr:col>0</xdr:col>
      <xdr:colOff>285750</xdr:colOff>
      <xdr:row>0</xdr:row>
      <xdr:rowOff>161927</xdr:rowOff>
    </xdr:from>
    <xdr:ext cx="3933825" cy="800091"/>
    <xdr:sp macro="" textlink="">
      <xdr:nvSpPr>
        <xdr:cNvPr id="104" name="TextBox 103">
          <a:extLst>
            <a:ext uri="{FF2B5EF4-FFF2-40B4-BE49-F238E27FC236}">
              <a16:creationId xmlns:a16="http://schemas.microsoft.com/office/drawing/2014/main" id="{00000000-0008-0000-0800-000068000000}"/>
            </a:ext>
          </a:extLst>
        </xdr:cNvPr>
        <xdr:cNvSpPr txBox="1"/>
      </xdr:nvSpPr>
      <xdr:spPr>
        <a:xfrm>
          <a:off x="285750" y="161927"/>
          <a:ext cx="3933825" cy="8000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lvl="0" algn="l"/>
          <a:r>
            <a:rPr lang="en-GB" sz="2400" b="1" spc="120" baseline="0">
              <a:solidFill>
                <a:schemeClr val="bg1"/>
              </a:solidFill>
              <a:effectLst/>
              <a:latin typeface="Arial" panose="020B0604020202020204" pitchFamily="34" charset="0"/>
              <a:ea typeface="+mn-ea"/>
              <a:cs typeface="Arial" panose="020B0604020202020204" pitchFamily="34" charset="0"/>
            </a:rPr>
            <a:t>DISASTER RESILIENCE</a:t>
          </a:r>
          <a:endParaRPr lang="en-US" sz="2400" b="1" spc="120" baseline="0">
            <a:solidFill>
              <a:schemeClr val="bg1"/>
            </a:solidFill>
            <a:effectLst/>
            <a:latin typeface="Arial" panose="020B0604020202020204" pitchFamily="34" charset="0"/>
            <a:ea typeface="+mn-ea"/>
            <a:cs typeface="Arial" panose="020B0604020202020204" pitchFamily="34" charset="0"/>
          </a:endParaRPr>
        </a:p>
        <a:p>
          <a:pPr lvl="0" algn="l"/>
          <a:r>
            <a:rPr lang="en-GB" sz="2400">
              <a:solidFill>
                <a:schemeClr val="bg1"/>
              </a:solidFill>
              <a:effectLst/>
              <a:latin typeface="Arial" panose="020B0604020202020204" pitchFamily="34" charset="0"/>
              <a:ea typeface="+mn-ea"/>
              <a:cs typeface="Arial" panose="020B0604020202020204" pitchFamily="34" charset="0"/>
            </a:rPr>
            <a:t>SCORECARD FOR CITIES</a:t>
          </a:r>
          <a:endParaRPr lang="en-US" sz="2400">
            <a:solidFill>
              <a:schemeClr val="bg1"/>
            </a:solidFill>
            <a:effectLst/>
            <a:latin typeface="Arial" panose="020B0604020202020204" pitchFamily="34" charset="0"/>
            <a:ea typeface="+mn-ea"/>
            <a:cs typeface="Arial" panose="020B0604020202020204" pitchFamily="34" charset="0"/>
          </a:endParaRPr>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130.xml"/><Relationship Id="rId13" Type="http://schemas.openxmlformats.org/officeDocument/2006/relationships/ctrlProp" Target="../ctrlProps/ctrlProp135.xml"/><Relationship Id="rId18" Type="http://schemas.openxmlformats.org/officeDocument/2006/relationships/ctrlProp" Target="../ctrlProps/ctrlProp140.xml"/><Relationship Id="rId3" Type="http://schemas.openxmlformats.org/officeDocument/2006/relationships/vmlDrawing" Target="../drawings/vmlDrawing7.vml"/><Relationship Id="rId21" Type="http://schemas.openxmlformats.org/officeDocument/2006/relationships/ctrlProp" Target="../ctrlProps/ctrlProp143.xml"/><Relationship Id="rId7" Type="http://schemas.openxmlformats.org/officeDocument/2006/relationships/ctrlProp" Target="../ctrlProps/ctrlProp129.xml"/><Relationship Id="rId12" Type="http://schemas.openxmlformats.org/officeDocument/2006/relationships/ctrlProp" Target="../ctrlProps/ctrlProp134.xml"/><Relationship Id="rId17" Type="http://schemas.openxmlformats.org/officeDocument/2006/relationships/ctrlProp" Target="../ctrlProps/ctrlProp139.xml"/><Relationship Id="rId2" Type="http://schemas.openxmlformats.org/officeDocument/2006/relationships/drawing" Target="../drawings/drawing10.xml"/><Relationship Id="rId16" Type="http://schemas.openxmlformats.org/officeDocument/2006/relationships/ctrlProp" Target="../ctrlProps/ctrlProp138.xml"/><Relationship Id="rId20" Type="http://schemas.openxmlformats.org/officeDocument/2006/relationships/ctrlProp" Target="../ctrlProps/ctrlProp142.xml"/><Relationship Id="rId1" Type="http://schemas.openxmlformats.org/officeDocument/2006/relationships/printerSettings" Target="../printerSettings/printerSettings10.bin"/><Relationship Id="rId6" Type="http://schemas.openxmlformats.org/officeDocument/2006/relationships/ctrlProp" Target="../ctrlProps/ctrlProp128.xml"/><Relationship Id="rId11" Type="http://schemas.openxmlformats.org/officeDocument/2006/relationships/ctrlProp" Target="../ctrlProps/ctrlProp133.xml"/><Relationship Id="rId5" Type="http://schemas.openxmlformats.org/officeDocument/2006/relationships/ctrlProp" Target="../ctrlProps/ctrlProp127.xml"/><Relationship Id="rId15" Type="http://schemas.openxmlformats.org/officeDocument/2006/relationships/ctrlProp" Target="../ctrlProps/ctrlProp137.xml"/><Relationship Id="rId23" Type="http://schemas.openxmlformats.org/officeDocument/2006/relationships/ctrlProp" Target="../ctrlProps/ctrlProp145.xml"/><Relationship Id="rId10" Type="http://schemas.openxmlformats.org/officeDocument/2006/relationships/ctrlProp" Target="../ctrlProps/ctrlProp132.xml"/><Relationship Id="rId19" Type="http://schemas.openxmlformats.org/officeDocument/2006/relationships/ctrlProp" Target="../ctrlProps/ctrlProp141.xml"/><Relationship Id="rId4" Type="http://schemas.openxmlformats.org/officeDocument/2006/relationships/ctrlProp" Target="../ctrlProps/ctrlProp126.xml"/><Relationship Id="rId9" Type="http://schemas.openxmlformats.org/officeDocument/2006/relationships/ctrlProp" Target="../ctrlProps/ctrlProp131.xml"/><Relationship Id="rId14" Type="http://schemas.openxmlformats.org/officeDocument/2006/relationships/ctrlProp" Target="../ctrlProps/ctrlProp136.xml"/><Relationship Id="rId22" Type="http://schemas.openxmlformats.org/officeDocument/2006/relationships/ctrlProp" Target="../ctrlProps/ctrlProp144.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150.xml"/><Relationship Id="rId13" Type="http://schemas.openxmlformats.org/officeDocument/2006/relationships/ctrlProp" Target="../ctrlProps/ctrlProp155.xml"/><Relationship Id="rId18" Type="http://schemas.openxmlformats.org/officeDocument/2006/relationships/ctrlProp" Target="../ctrlProps/ctrlProp160.xml"/><Relationship Id="rId26" Type="http://schemas.openxmlformats.org/officeDocument/2006/relationships/ctrlProp" Target="../ctrlProps/ctrlProp168.xml"/><Relationship Id="rId39" Type="http://schemas.openxmlformats.org/officeDocument/2006/relationships/ctrlProp" Target="../ctrlProps/ctrlProp181.xml"/><Relationship Id="rId3" Type="http://schemas.openxmlformats.org/officeDocument/2006/relationships/vmlDrawing" Target="../drawings/vmlDrawing8.vml"/><Relationship Id="rId21" Type="http://schemas.openxmlformats.org/officeDocument/2006/relationships/ctrlProp" Target="../ctrlProps/ctrlProp163.xml"/><Relationship Id="rId34" Type="http://schemas.openxmlformats.org/officeDocument/2006/relationships/ctrlProp" Target="../ctrlProps/ctrlProp176.xml"/><Relationship Id="rId42" Type="http://schemas.openxmlformats.org/officeDocument/2006/relationships/ctrlProp" Target="../ctrlProps/ctrlProp184.xml"/><Relationship Id="rId47" Type="http://schemas.openxmlformats.org/officeDocument/2006/relationships/ctrlProp" Target="../ctrlProps/ctrlProp189.xml"/><Relationship Id="rId7" Type="http://schemas.openxmlformats.org/officeDocument/2006/relationships/ctrlProp" Target="../ctrlProps/ctrlProp149.xml"/><Relationship Id="rId12" Type="http://schemas.openxmlformats.org/officeDocument/2006/relationships/ctrlProp" Target="../ctrlProps/ctrlProp154.xml"/><Relationship Id="rId17" Type="http://schemas.openxmlformats.org/officeDocument/2006/relationships/ctrlProp" Target="../ctrlProps/ctrlProp159.xml"/><Relationship Id="rId25" Type="http://schemas.openxmlformats.org/officeDocument/2006/relationships/ctrlProp" Target="../ctrlProps/ctrlProp167.xml"/><Relationship Id="rId33" Type="http://schemas.openxmlformats.org/officeDocument/2006/relationships/ctrlProp" Target="../ctrlProps/ctrlProp175.xml"/><Relationship Id="rId38" Type="http://schemas.openxmlformats.org/officeDocument/2006/relationships/ctrlProp" Target="../ctrlProps/ctrlProp180.xml"/><Relationship Id="rId46" Type="http://schemas.openxmlformats.org/officeDocument/2006/relationships/ctrlProp" Target="../ctrlProps/ctrlProp188.xml"/><Relationship Id="rId2" Type="http://schemas.openxmlformats.org/officeDocument/2006/relationships/drawing" Target="../drawings/drawing11.xml"/><Relationship Id="rId16" Type="http://schemas.openxmlformats.org/officeDocument/2006/relationships/ctrlProp" Target="../ctrlProps/ctrlProp158.xml"/><Relationship Id="rId20" Type="http://schemas.openxmlformats.org/officeDocument/2006/relationships/ctrlProp" Target="../ctrlProps/ctrlProp162.xml"/><Relationship Id="rId29" Type="http://schemas.openxmlformats.org/officeDocument/2006/relationships/ctrlProp" Target="../ctrlProps/ctrlProp171.xml"/><Relationship Id="rId41" Type="http://schemas.openxmlformats.org/officeDocument/2006/relationships/ctrlProp" Target="../ctrlProps/ctrlProp183.xml"/><Relationship Id="rId1" Type="http://schemas.openxmlformats.org/officeDocument/2006/relationships/printerSettings" Target="../printerSettings/printerSettings11.bin"/><Relationship Id="rId6" Type="http://schemas.openxmlformats.org/officeDocument/2006/relationships/ctrlProp" Target="../ctrlProps/ctrlProp148.xml"/><Relationship Id="rId11" Type="http://schemas.openxmlformats.org/officeDocument/2006/relationships/ctrlProp" Target="../ctrlProps/ctrlProp153.xml"/><Relationship Id="rId24" Type="http://schemas.openxmlformats.org/officeDocument/2006/relationships/ctrlProp" Target="../ctrlProps/ctrlProp166.xml"/><Relationship Id="rId32" Type="http://schemas.openxmlformats.org/officeDocument/2006/relationships/ctrlProp" Target="../ctrlProps/ctrlProp174.xml"/><Relationship Id="rId37" Type="http://schemas.openxmlformats.org/officeDocument/2006/relationships/ctrlProp" Target="../ctrlProps/ctrlProp179.xml"/><Relationship Id="rId40" Type="http://schemas.openxmlformats.org/officeDocument/2006/relationships/ctrlProp" Target="../ctrlProps/ctrlProp182.xml"/><Relationship Id="rId45" Type="http://schemas.openxmlformats.org/officeDocument/2006/relationships/ctrlProp" Target="../ctrlProps/ctrlProp187.xml"/><Relationship Id="rId5" Type="http://schemas.openxmlformats.org/officeDocument/2006/relationships/ctrlProp" Target="../ctrlProps/ctrlProp147.xml"/><Relationship Id="rId15" Type="http://schemas.openxmlformats.org/officeDocument/2006/relationships/ctrlProp" Target="../ctrlProps/ctrlProp157.xml"/><Relationship Id="rId23" Type="http://schemas.openxmlformats.org/officeDocument/2006/relationships/ctrlProp" Target="../ctrlProps/ctrlProp165.xml"/><Relationship Id="rId28" Type="http://schemas.openxmlformats.org/officeDocument/2006/relationships/ctrlProp" Target="../ctrlProps/ctrlProp170.xml"/><Relationship Id="rId36" Type="http://schemas.openxmlformats.org/officeDocument/2006/relationships/ctrlProp" Target="../ctrlProps/ctrlProp178.xml"/><Relationship Id="rId10" Type="http://schemas.openxmlformats.org/officeDocument/2006/relationships/ctrlProp" Target="../ctrlProps/ctrlProp152.xml"/><Relationship Id="rId19" Type="http://schemas.openxmlformats.org/officeDocument/2006/relationships/ctrlProp" Target="../ctrlProps/ctrlProp161.xml"/><Relationship Id="rId31" Type="http://schemas.openxmlformats.org/officeDocument/2006/relationships/ctrlProp" Target="../ctrlProps/ctrlProp173.xml"/><Relationship Id="rId44" Type="http://schemas.openxmlformats.org/officeDocument/2006/relationships/ctrlProp" Target="../ctrlProps/ctrlProp186.xml"/><Relationship Id="rId4" Type="http://schemas.openxmlformats.org/officeDocument/2006/relationships/ctrlProp" Target="../ctrlProps/ctrlProp146.xml"/><Relationship Id="rId9" Type="http://schemas.openxmlformats.org/officeDocument/2006/relationships/ctrlProp" Target="../ctrlProps/ctrlProp151.xml"/><Relationship Id="rId14" Type="http://schemas.openxmlformats.org/officeDocument/2006/relationships/ctrlProp" Target="../ctrlProps/ctrlProp156.xml"/><Relationship Id="rId22" Type="http://schemas.openxmlformats.org/officeDocument/2006/relationships/ctrlProp" Target="../ctrlProps/ctrlProp164.xml"/><Relationship Id="rId27" Type="http://schemas.openxmlformats.org/officeDocument/2006/relationships/ctrlProp" Target="../ctrlProps/ctrlProp169.xml"/><Relationship Id="rId30" Type="http://schemas.openxmlformats.org/officeDocument/2006/relationships/ctrlProp" Target="../ctrlProps/ctrlProp172.xml"/><Relationship Id="rId35" Type="http://schemas.openxmlformats.org/officeDocument/2006/relationships/ctrlProp" Target="../ctrlProps/ctrlProp177.xml"/><Relationship Id="rId43" Type="http://schemas.openxmlformats.org/officeDocument/2006/relationships/ctrlProp" Target="../ctrlProps/ctrlProp185.xml"/><Relationship Id="rId48" Type="http://schemas.openxmlformats.org/officeDocument/2006/relationships/ctrlProp" Target="../ctrlProps/ctrlProp190.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195.xml"/><Relationship Id="rId13" Type="http://schemas.openxmlformats.org/officeDocument/2006/relationships/ctrlProp" Target="../ctrlProps/ctrlProp200.xml"/><Relationship Id="rId18" Type="http://schemas.openxmlformats.org/officeDocument/2006/relationships/ctrlProp" Target="../ctrlProps/ctrlProp205.xml"/><Relationship Id="rId26" Type="http://schemas.openxmlformats.org/officeDocument/2006/relationships/ctrlProp" Target="../ctrlProps/ctrlProp213.xml"/><Relationship Id="rId3" Type="http://schemas.openxmlformats.org/officeDocument/2006/relationships/vmlDrawing" Target="../drawings/vmlDrawing9.vml"/><Relationship Id="rId21" Type="http://schemas.openxmlformats.org/officeDocument/2006/relationships/ctrlProp" Target="../ctrlProps/ctrlProp208.xml"/><Relationship Id="rId34" Type="http://schemas.openxmlformats.org/officeDocument/2006/relationships/ctrlProp" Target="../ctrlProps/ctrlProp221.xml"/><Relationship Id="rId7" Type="http://schemas.openxmlformats.org/officeDocument/2006/relationships/ctrlProp" Target="../ctrlProps/ctrlProp194.xml"/><Relationship Id="rId12" Type="http://schemas.openxmlformats.org/officeDocument/2006/relationships/ctrlProp" Target="../ctrlProps/ctrlProp199.xml"/><Relationship Id="rId17" Type="http://schemas.openxmlformats.org/officeDocument/2006/relationships/ctrlProp" Target="../ctrlProps/ctrlProp204.xml"/><Relationship Id="rId25" Type="http://schemas.openxmlformats.org/officeDocument/2006/relationships/ctrlProp" Target="../ctrlProps/ctrlProp212.xml"/><Relationship Id="rId33" Type="http://schemas.openxmlformats.org/officeDocument/2006/relationships/ctrlProp" Target="../ctrlProps/ctrlProp220.xml"/><Relationship Id="rId38" Type="http://schemas.openxmlformats.org/officeDocument/2006/relationships/ctrlProp" Target="../ctrlProps/ctrlProp225.xml"/><Relationship Id="rId2" Type="http://schemas.openxmlformats.org/officeDocument/2006/relationships/drawing" Target="../drawings/drawing12.xml"/><Relationship Id="rId16" Type="http://schemas.openxmlformats.org/officeDocument/2006/relationships/ctrlProp" Target="../ctrlProps/ctrlProp203.xml"/><Relationship Id="rId20" Type="http://schemas.openxmlformats.org/officeDocument/2006/relationships/ctrlProp" Target="../ctrlProps/ctrlProp207.xml"/><Relationship Id="rId29" Type="http://schemas.openxmlformats.org/officeDocument/2006/relationships/ctrlProp" Target="../ctrlProps/ctrlProp216.xml"/><Relationship Id="rId1" Type="http://schemas.openxmlformats.org/officeDocument/2006/relationships/printerSettings" Target="../printerSettings/printerSettings12.bin"/><Relationship Id="rId6" Type="http://schemas.openxmlformats.org/officeDocument/2006/relationships/ctrlProp" Target="../ctrlProps/ctrlProp193.xml"/><Relationship Id="rId11" Type="http://schemas.openxmlformats.org/officeDocument/2006/relationships/ctrlProp" Target="../ctrlProps/ctrlProp198.xml"/><Relationship Id="rId24" Type="http://schemas.openxmlformats.org/officeDocument/2006/relationships/ctrlProp" Target="../ctrlProps/ctrlProp211.xml"/><Relationship Id="rId32" Type="http://schemas.openxmlformats.org/officeDocument/2006/relationships/ctrlProp" Target="../ctrlProps/ctrlProp219.xml"/><Relationship Id="rId37" Type="http://schemas.openxmlformats.org/officeDocument/2006/relationships/ctrlProp" Target="../ctrlProps/ctrlProp224.xml"/><Relationship Id="rId5" Type="http://schemas.openxmlformats.org/officeDocument/2006/relationships/ctrlProp" Target="../ctrlProps/ctrlProp192.xml"/><Relationship Id="rId15" Type="http://schemas.openxmlformats.org/officeDocument/2006/relationships/ctrlProp" Target="../ctrlProps/ctrlProp202.xml"/><Relationship Id="rId23" Type="http://schemas.openxmlformats.org/officeDocument/2006/relationships/ctrlProp" Target="../ctrlProps/ctrlProp210.xml"/><Relationship Id="rId28" Type="http://schemas.openxmlformats.org/officeDocument/2006/relationships/ctrlProp" Target="../ctrlProps/ctrlProp215.xml"/><Relationship Id="rId36" Type="http://schemas.openxmlformats.org/officeDocument/2006/relationships/ctrlProp" Target="../ctrlProps/ctrlProp223.xml"/><Relationship Id="rId10" Type="http://schemas.openxmlformats.org/officeDocument/2006/relationships/ctrlProp" Target="../ctrlProps/ctrlProp197.xml"/><Relationship Id="rId19" Type="http://schemas.openxmlformats.org/officeDocument/2006/relationships/ctrlProp" Target="../ctrlProps/ctrlProp206.xml"/><Relationship Id="rId31" Type="http://schemas.openxmlformats.org/officeDocument/2006/relationships/ctrlProp" Target="../ctrlProps/ctrlProp218.xml"/><Relationship Id="rId4" Type="http://schemas.openxmlformats.org/officeDocument/2006/relationships/ctrlProp" Target="../ctrlProps/ctrlProp191.xml"/><Relationship Id="rId9" Type="http://schemas.openxmlformats.org/officeDocument/2006/relationships/ctrlProp" Target="../ctrlProps/ctrlProp196.xml"/><Relationship Id="rId14" Type="http://schemas.openxmlformats.org/officeDocument/2006/relationships/ctrlProp" Target="../ctrlProps/ctrlProp201.xml"/><Relationship Id="rId22" Type="http://schemas.openxmlformats.org/officeDocument/2006/relationships/ctrlProp" Target="../ctrlProps/ctrlProp209.xml"/><Relationship Id="rId27" Type="http://schemas.openxmlformats.org/officeDocument/2006/relationships/ctrlProp" Target="../ctrlProps/ctrlProp214.xml"/><Relationship Id="rId30" Type="http://schemas.openxmlformats.org/officeDocument/2006/relationships/ctrlProp" Target="../ctrlProps/ctrlProp217.xml"/><Relationship Id="rId35" Type="http://schemas.openxmlformats.org/officeDocument/2006/relationships/ctrlProp" Target="../ctrlProps/ctrlProp222.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230.xml"/><Relationship Id="rId13" Type="http://schemas.openxmlformats.org/officeDocument/2006/relationships/ctrlProp" Target="../ctrlProps/ctrlProp235.xml"/><Relationship Id="rId3" Type="http://schemas.openxmlformats.org/officeDocument/2006/relationships/vmlDrawing" Target="../drawings/vmlDrawing10.vml"/><Relationship Id="rId7" Type="http://schemas.openxmlformats.org/officeDocument/2006/relationships/ctrlProp" Target="../ctrlProps/ctrlProp229.xml"/><Relationship Id="rId12" Type="http://schemas.openxmlformats.org/officeDocument/2006/relationships/ctrlProp" Target="../ctrlProps/ctrlProp234.xml"/><Relationship Id="rId2" Type="http://schemas.openxmlformats.org/officeDocument/2006/relationships/drawing" Target="../drawings/drawing13.xml"/><Relationship Id="rId1" Type="http://schemas.openxmlformats.org/officeDocument/2006/relationships/printerSettings" Target="../printerSettings/printerSettings13.bin"/><Relationship Id="rId6" Type="http://schemas.openxmlformats.org/officeDocument/2006/relationships/ctrlProp" Target="../ctrlProps/ctrlProp228.xml"/><Relationship Id="rId11" Type="http://schemas.openxmlformats.org/officeDocument/2006/relationships/ctrlProp" Target="../ctrlProps/ctrlProp233.xml"/><Relationship Id="rId5" Type="http://schemas.openxmlformats.org/officeDocument/2006/relationships/ctrlProp" Target="../ctrlProps/ctrlProp227.xml"/><Relationship Id="rId10" Type="http://schemas.openxmlformats.org/officeDocument/2006/relationships/ctrlProp" Target="../ctrlProps/ctrlProp232.xml"/><Relationship Id="rId4" Type="http://schemas.openxmlformats.org/officeDocument/2006/relationships/ctrlProp" Target="../ctrlProps/ctrlProp226.xml"/><Relationship Id="rId9" Type="http://schemas.openxmlformats.org/officeDocument/2006/relationships/ctrlProp" Target="../ctrlProps/ctrlProp231.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4.xml"/><Relationship Id="rId16" Type="http://schemas.openxmlformats.org/officeDocument/2006/relationships/ctrlProp" Target="../ctrlProps/ctrlProp13.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0.xml"/><Relationship Id="rId13" Type="http://schemas.openxmlformats.org/officeDocument/2006/relationships/ctrlProp" Target="../ctrlProps/ctrlProp25.xml"/><Relationship Id="rId18" Type="http://schemas.openxmlformats.org/officeDocument/2006/relationships/ctrlProp" Target="../ctrlProps/ctrlProp30.xml"/><Relationship Id="rId26" Type="http://schemas.openxmlformats.org/officeDocument/2006/relationships/ctrlProp" Target="../ctrlProps/ctrlProp38.xml"/><Relationship Id="rId3" Type="http://schemas.openxmlformats.org/officeDocument/2006/relationships/vmlDrawing" Target="../drawings/vmlDrawing2.vml"/><Relationship Id="rId21" Type="http://schemas.openxmlformats.org/officeDocument/2006/relationships/ctrlProp" Target="../ctrlProps/ctrlProp33.xml"/><Relationship Id="rId7" Type="http://schemas.openxmlformats.org/officeDocument/2006/relationships/ctrlProp" Target="../ctrlProps/ctrlProp19.xml"/><Relationship Id="rId12" Type="http://schemas.openxmlformats.org/officeDocument/2006/relationships/ctrlProp" Target="../ctrlProps/ctrlProp24.xml"/><Relationship Id="rId17" Type="http://schemas.openxmlformats.org/officeDocument/2006/relationships/ctrlProp" Target="../ctrlProps/ctrlProp29.xml"/><Relationship Id="rId25" Type="http://schemas.openxmlformats.org/officeDocument/2006/relationships/ctrlProp" Target="../ctrlProps/ctrlProp37.xml"/><Relationship Id="rId2" Type="http://schemas.openxmlformats.org/officeDocument/2006/relationships/drawing" Target="../drawings/drawing5.xml"/><Relationship Id="rId16" Type="http://schemas.openxmlformats.org/officeDocument/2006/relationships/ctrlProp" Target="../ctrlProps/ctrlProp28.xml"/><Relationship Id="rId20" Type="http://schemas.openxmlformats.org/officeDocument/2006/relationships/ctrlProp" Target="../ctrlProps/ctrlProp32.xml"/><Relationship Id="rId1" Type="http://schemas.openxmlformats.org/officeDocument/2006/relationships/printerSettings" Target="../printerSettings/printerSettings5.bin"/><Relationship Id="rId6" Type="http://schemas.openxmlformats.org/officeDocument/2006/relationships/ctrlProp" Target="../ctrlProps/ctrlProp18.xml"/><Relationship Id="rId11" Type="http://schemas.openxmlformats.org/officeDocument/2006/relationships/ctrlProp" Target="../ctrlProps/ctrlProp23.xml"/><Relationship Id="rId24" Type="http://schemas.openxmlformats.org/officeDocument/2006/relationships/ctrlProp" Target="../ctrlProps/ctrlProp36.xml"/><Relationship Id="rId5" Type="http://schemas.openxmlformats.org/officeDocument/2006/relationships/ctrlProp" Target="../ctrlProps/ctrlProp17.xml"/><Relationship Id="rId15" Type="http://schemas.openxmlformats.org/officeDocument/2006/relationships/ctrlProp" Target="../ctrlProps/ctrlProp27.xml"/><Relationship Id="rId23" Type="http://schemas.openxmlformats.org/officeDocument/2006/relationships/ctrlProp" Target="../ctrlProps/ctrlProp35.xml"/><Relationship Id="rId28" Type="http://schemas.openxmlformats.org/officeDocument/2006/relationships/ctrlProp" Target="../ctrlProps/ctrlProp40.xml"/><Relationship Id="rId10" Type="http://schemas.openxmlformats.org/officeDocument/2006/relationships/ctrlProp" Target="../ctrlProps/ctrlProp22.xml"/><Relationship Id="rId19" Type="http://schemas.openxmlformats.org/officeDocument/2006/relationships/ctrlProp" Target="../ctrlProps/ctrlProp31.xml"/><Relationship Id="rId4" Type="http://schemas.openxmlformats.org/officeDocument/2006/relationships/ctrlProp" Target="../ctrlProps/ctrlProp16.xml"/><Relationship Id="rId9" Type="http://schemas.openxmlformats.org/officeDocument/2006/relationships/ctrlProp" Target="../ctrlProps/ctrlProp21.xml"/><Relationship Id="rId14" Type="http://schemas.openxmlformats.org/officeDocument/2006/relationships/ctrlProp" Target="../ctrlProps/ctrlProp26.xml"/><Relationship Id="rId22" Type="http://schemas.openxmlformats.org/officeDocument/2006/relationships/ctrlProp" Target="../ctrlProps/ctrlProp34.xml"/><Relationship Id="rId27" Type="http://schemas.openxmlformats.org/officeDocument/2006/relationships/ctrlProp" Target="../ctrlProps/ctrlProp39.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45.xml"/><Relationship Id="rId13" Type="http://schemas.openxmlformats.org/officeDocument/2006/relationships/ctrlProp" Target="../ctrlProps/ctrlProp50.xml"/><Relationship Id="rId18" Type="http://schemas.openxmlformats.org/officeDocument/2006/relationships/ctrlProp" Target="../ctrlProps/ctrlProp55.xml"/><Relationship Id="rId3" Type="http://schemas.openxmlformats.org/officeDocument/2006/relationships/vmlDrawing" Target="../drawings/vmlDrawing3.vml"/><Relationship Id="rId21" Type="http://schemas.openxmlformats.org/officeDocument/2006/relationships/ctrlProp" Target="../ctrlProps/ctrlProp58.xml"/><Relationship Id="rId7" Type="http://schemas.openxmlformats.org/officeDocument/2006/relationships/ctrlProp" Target="../ctrlProps/ctrlProp44.xml"/><Relationship Id="rId12" Type="http://schemas.openxmlformats.org/officeDocument/2006/relationships/ctrlProp" Target="../ctrlProps/ctrlProp49.xml"/><Relationship Id="rId17" Type="http://schemas.openxmlformats.org/officeDocument/2006/relationships/ctrlProp" Target="../ctrlProps/ctrlProp54.xml"/><Relationship Id="rId2" Type="http://schemas.openxmlformats.org/officeDocument/2006/relationships/drawing" Target="../drawings/drawing6.xml"/><Relationship Id="rId16" Type="http://schemas.openxmlformats.org/officeDocument/2006/relationships/ctrlProp" Target="../ctrlProps/ctrlProp53.xml"/><Relationship Id="rId20" Type="http://schemas.openxmlformats.org/officeDocument/2006/relationships/ctrlProp" Target="../ctrlProps/ctrlProp57.xml"/><Relationship Id="rId1" Type="http://schemas.openxmlformats.org/officeDocument/2006/relationships/printerSettings" Target="../printerSettings/printerSettings6.bin"/><Relationship Id="rId6" Type="http://schemas.openxmlformats.org/officeDocument/2006/relationships/ctrlProp" Target="../ctrlProps/ctrlProp43.xml"/><Relationship Id="rId11" Type="http://schemas.openxmlformats.org/officeDocument/2006/relationships/ctrlProp" Target="../ctrlProps/ctrlProp48.xml"/><Relationship Id="rId5" Type="http://schemas.openxmlformats.org/officeDocument/2006/relationships/ctrlProp" Target="../ctrlProps/ctrlProp42.xml"/><Relationship Id="rId15" Type="http://schemas.openxmlformats.org/officeDocument/2006/relationships/ctrlProp" Target="../ctrlProps/ctrlProp52.xml"/><Relationship Id="rId23" Type="http://schemas.openxmlformats.org/officeDocument/2006/relationships/ctrlProp" Target="../ctrlProps/ctrlProp60.xml"/><Relationship Id="rId10" Type="http://schemas.openxmlformats.org/officeDocument/2006/relationships/ctrlProp" Target="../ctrlProps/ctrlProp47.xml"/><Relationship Id="rId19" Type="http://schemas.openxmlformats.org/officeDocument/2006/relationships/ctrlProp" Target="../ctrlProps/ctrlProp56.xml"/><Relationship Id="rId4" Type="http://schemas.openxmlformats.org/officeDocument/2006/relationships/ctrlProp" Target="../ctrlProps/ctrlProp41.xml"/><Relationship Id="rId9" Type="http://schemas.openxmlformats.org/officeDocument/2006/relationships/ctrlProp" Target="../ctrlProps/ctrlProp46.xml"/><Relationship Id="rId14" Type="http://schemas.openxmlformats.org/officeDocument/2006/relationships/ctrlProp" Target="../ctrlProps/ctrlProp51.xml"/><Relationship Id="rId22" Type="http://schemas.openxmlformats.org/officeDocument/2006/relationships/ctrlProp" Target="../ctrlProps/ctrlProp59.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65.xml"/><Relationship Id="rId13" Type="http://schemas.openxmlformats.org/officeDocument/2006/relationships/ctrlProp" Target="../ctrlProps/ctrlProp70.xml"/><Relationship Id="rId18" Type="http://schemas.openxmlformats.org/officeDocument/2006/relationships/ctrlProp" Target="../ctrlProps/ctrlProp75.xml"/><Relationship Id="rId3" Type="http://schemas.openxmlformats.org/officeDocument/2006/relationships/vmlDrawing" Target="../drawings/vmlDrawing4.vml"/><Relationship Id="rId21" Type="http://schemas.openxmlformats.org/officeDocument/2006/relationships/ctrlProp" Target="../ctrlProps/ctrlProp78.xml"/><Relationship Id="rId7" Type="http://schemas.openxmlformats.org/officeDocument/2006/relationships/ctrlProp" Target="../ctrlProps/ctrlProp64.xml"/><Relationship Id="rId12" Type="http://schemas.openxmlformats.org/officeDocument/2006/relationships/ctrlProp" Target="../ctrlProps/ctrlProp69.xml"/><Relationship Id="rId17" Type="http://schemas.openxmlformats.org/officeDocument/2006/relationships/ctrlProp" Target="../ctrlProps/ctrlProp74.xml"/><Relationship Id="rId2" Type="http://schemas.openxmlformats.org/officeDocument/2006/relationships/drawing" Target="../drawings/drawing7.xml"/><Relationship Id="rId16" Type="http://schemas.openxmlformats.org/officeDocument/2006/relationships/ctrlProp" Target="../ctrlProps/ctrlProp73.xml"/><Relationship Id="rId20" Type="http://schemas.openxmlformats.org/officeDocument/2006/relationships/ctrlProp" Target="../ctrlProps/ctrlProp77.xml"/><Relationship Id="rId1" Type="http://schemas.openxmlformats.org/officeDocument/2006/relationships/printerSettings" Target="../printerSettings/printerSettings7.bin"/><Relationship Id="rId6" Type="http://schemas.openxmlformats.org/officeDocument/2006/relationships/ctrlProp" Target="../ctrlProps/ctrlProp63.xml"/><Relationship Id="rId11" Type="http://schemas.openxmlformats.org/officeDocument/2006/relationships/ctrlProp" Target="../ctrlProps/ctrlProp68.xml"/><Relationship Id="rId5" Type="http://schemas.openxmlformats.org/officeDocument/2006/relationships/ctrlProp" Target="../ctrlProps/ctrlProp62.xml"/><Relationship Id="rId15" Type="http://schemas.openxmlformats.org/officeDocument/2006/relationships/ctrlProp" Target="../ctrlProps/ctrlProp72.xml"/><Relationship Id="rId23" Type="http://schemas.openxmlformats.org/officeDocument/2006/relationships/ctrlProp" Target="../ctrlProps/ctrlProp80.xml"/><Relationship Id="rId10" Type="http://schemas.openxmlformats.org/officeDocument/2006/relationships/ctrlProp" Target="../ctrlProps/ctrlProp67.xml"/><Relationship Id="rId19" Type="http://schemas.openxmlformats.org/officeDocument/2006/relationships/ctrlProp" Target="../ctrlProps/ctrlProp76.xml"/><Relationship Id="rId4" Type="http://schemas.openxmlformats.org/officeDocument/2006/relationships/ctrlProp" Target="../ctrlProps/ctrlProp61.xml"/><Relationship Id="rId9" Type="http://schemas.openxmlformats.org/officeDocument/2006/relationships/ctrlProp" Target="../ctrlProps/ctrlProp66.xml"/><Relationship Id="rId14" Type="http://schemas.openxmlformats.org/officeDocument/2006/relationships/ctrlProp" Target="../ctrlProps/ctrlProp71.xml"/><Relationship Id="rId22" Type="http://schemas.openxmlformats.org/officeDocument/2006/relationships/ctrlProp" Target="../ctrlProps/ctrlProp79.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85.xml"/><Relationship Id="rId13" Type="http://schemas.openxmlformats.org/officeDocument/2006/relationships/ctrlProp" Target="../ctrlProps/ctrlProp90.xml"/><Relationship Id="rId18" Type="http://schemas.openxmlformats.org/officeDocument/2006/relationships/ctrlProp" Target="../ctrlProps/ctrlProp95.xml"/><Relationship Id="rId3" Type="http://schemas.openxmlformats.org/officeDocument/2006/relationships/vmlDrawing" Target="../drawings/vmlDrawing5.vml"/><Relationship Id="rId7" Type="http://schemas.openxmlformats.org/officeDocument/2006/relationships/ctrlProp" Target="../ctrlProps/ctrlProp84.xml"/><Relationship Id="rId12" Type="http://schemas.openxmlformats.org/officeDocument/2006/relationships/ctrlProp" Target="../ctrlProps/ctrlProp89.xml"/><Relationship Id="rId17" Type="http://schemas.openxmlformats.org/officeDocument/2006/relationships/ctrlProp" Target="../ctrlProps/ctrlProp94.xml"/><Relationship Id="rId2" Type="http://schemas.openxmlformats.org/officeDocument/2006/relationships/drawing" Target="../drawings/drawing8.xml"/><Relationship Id="rId16" Type="http://schemas.openxmlformats.org/officeDocument/2006/relationships/ctrlProp" Target="../ctrlProps/ctrlProp93.xml"/><Relationship Id="rId1" Type="http://schemas.openxmlformats.org/officeDocument/2006/relationships/printerSettings" Target="../printerSettings/printerSettings8.bin"/><Relationship Id="rId6" Type="http://schemas.openxmlformats.org/officeDocument/2006/relationships/ctrlProp" Target="../ctrlProps/ctrlProp83.xml"/><Relationship Id="rId11" Type="http://schemas.openxmlformats.org/officeDocument/2006/relationships/ctrlProp" Target="../ctrlProps/ctrlProp88.xml"/><Relationship Id="rId5" Type="http://schemas.openxmlformats.org/officeDocument/2006/relationships/ctrlProp" Target="../ctrlProps/ctrlProp82.xml"/><Relationship Id="rId15" Type="http://schemas.openxmlformats.org/officeDocument/2006/relationships/ctrlProp" Target="../ctrlProps/ctrlProp92.xml"/><Relationship Id="rId10" Type="http://schemas.openxmlformats.org/officeDocument/2006/relationships/ctrlProp" Target="../ctrlProps/ctrlProp87.xml"/><Relationship Id="rId4" Type="http://schemas.openxmlformats.org/officeDocument/2006/relationships/ctrlProp" Target="../ctrlProps/ctrlProp81.xml"/><Relationship Id="rId9" Type="http://schemas.openxmlformats.org/officeDocument/2006/relationships/ctrlProp" Target="../ctrlProps/ctrlProp86.xml"/><Relationship Id="rId14" Type="http://schemas.openxmlformats.org/officeDocument/2006/relationships/ctrlProp" Target="../ctrlProps/ctrlProp91.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100.xml"/><Relationship Id="rId13" Type="http://schemas.openxmlformats.org/officeDocument/2006/relationships/ctrlProp" Target="../ctrlProps/ctrlProp105.xml"/><Relationship Id="rId18" Type="http://schemas.openxmlformats.org/officeDocument/2006/relationships/ctrlProp" Target="../ctrlProps/ctrlProp110.xml"/><Relationship Id="rId26" Type="http://schemas.openxmlformats.org/officeDocument/2006/relationships/ctrlProp" Target="../ctrlProps/ctrlProp118.xml"/><Relationship Id="rId3" Type="http://schemas.openxmlformats.org/officeDocument/2006/relationships/vmlDrawing" Target="../drawings/vmlDrawing6.vml"/><Relationship Id="rId21" Type="http://schemas.openxmlformats.org/officeDocument/2006/relationships/ctrlProp" Target="../ctrlProps/ctrlProp113.xml"/><Relationship Id="rId7" Type="http://schemas.openxmlformats.org/officeDocument/2006/relationships/ctrlProp" Target="../ctrlProps/ctrlProp99.xml"/><Relationship Id="rId12" Type="http://schemas.openxmlformats.org/officeDocument/2006/relationships/ctrlProp" Target="../ctrlProps/ctrlProp104.xml"/><Relationship Id="rId17" Type="http://schemas.openxmlformats.org/officeDocument/2006/relationships/ctrlProp" Target="../ctrlProps/ctrlProp109.xml"/><Relationship Id="rId25" Type="http://schemas.openxmlformats.org/officeDocument/2006/relationships/ctrlProp" Target="../ctrlProps/ctrlProp117.xml"/><Relationship Id="rId33" Type="http://schemas.openxmlformats.org/officeDocument/2006/relationships/ctrlProp" Target="../ctrlProps/ctrlProp125.xml"/><Relationship Id="rId2" Type="http://schemas.openxmlformats.org/officeDocument/2006/relationships/drawing" Target="../drawings/drawing9.xml"/><Relationship Id="rId16" Type="http://schemas.openxmlformats.org/officeDocument/2006/relationships/ctrlProp" Target="../ctrlProps/ctrlProp108.xml"/><Relationship Id="rId20" Type="http://schemas.openxmlformats.org/officeDocument/2006/relationships/ctrlProp" Target="../ctrlProps/ctrlProp112.xml"/><Relationship Id="rId29" Type="http://schemas.openxmlformats.org/officeDocument/2006/relationships/ctrlProp" Target="../ctrlProps/ctrlProp121.xml"/><Relationship Id="rId1" Type="http://schemas.openxmlformats.org/officeDocument/2006/relationships/printerSettings" Target="../printerSettings/printerSettings9.bin"/><Relationship Id="rId6" Type="http://schemas.openxmlformats.org/officeDocument/2006/relationships/ctrlProp" Target="../ctrlProps/ctrlProp98.xml"/><Relationship Id="rId11" Type="http://schemas.openxmlformats.org/officeDocument/2006/relationships/ctrlProp" Target="../ctrlProps/ctrlProp103.xml"/><Relationship Id="rId24" Type="http://schemas.openxmlformats.org/officeDocument/2006/relationships/ctrlProp" Target="../ctrlProps/ctrlProp116.xml"/><Relationship Id="rId32" Type="http://schemas.openxmlformats.org/officeDocument/2006/relationships/ctrlProp" Target="../ctrlProps/ctrlProp124.xml"/><Relationship Id="rId5" Type="http://schemas.openxmlformats.org/officeDocument/2006/relationships/ctrlProp" Target="../ctrlProps/ctrlProp97.xml"/><Relationship Id="rId15" Type="http://schemas.openxmlformats.org/officeDocument/2006/relationships/ctrlProp" Target="../ctrlProps/ctrlProp107.xml"/><Relationship Id="rId23" Type="http://schemas.openxmlformats.org/officeDocument/2006/relationships/ctrlProp" Target="../ctrlProps/ctrlProp115.xml"/><Relationship Id="rId28" Type="http://schemas.openxmlformats.org/officeDocument/2006/relationships/ctrlProp" Target="../ctrlProps/ctrlProp120.xml"/><Relationship Id="rId10" Type="http://schemas.openxmlformats.org/officeDocument/2006/relationships/ctrlProp" Target="../ctrlProps/ctrlProp102.xml"/><Relationship Id="rId19" Type="http://schemas.openxmlformats.org/officeDocument/2006/relationships/ctrlProp" Target="../ctrlProps/ctrlProp111.xml"/><Relationship Id="rId31" Type="http://schemas.openxmlformats.org/officeDocument/2006/relationships/ctrlProp" Target="../ctrlProps/ctrlProp123.xml"/><Relationship Id="rId4" Type="http://schemas.openxmlformats.org/officeDocument/2006/relationships/ctrlProp" Target="../ctrlProps/ctrlProp96.xml"/><Relationship Id="rId9" Type="http://schemas.openxmlformats.org/officeDocument/2006/relationships/ctrlProp" Target="../ctrlProps/ctrlProp101.xml"/><Relationship Id="rId14" Type="http://schemas.openxmlformats.org/officeDocument/2006/relationships/ctrlProp" Target="../ctrlProps/ctrlProp106.xml"/><Relationship Id="rId22" Type="http://schemas.openxmlformats.org/officeDocument/2006/relationships/ctrlProp" Target="../ctrlProps/ctrlProp114.xml"/><Relationship Id="rId27" Type="http://schemas.openxmlformats.org/officeDocument/2006/relationships/ctrlProp" Target="../ctrlProps/ctrlProp119.xml"/><Relationship Id="rId30" Type="http://schemas.openxmlformats.org/officeDocument/2006/relationships/ctrlProp" Target="../ctrlProps/ctrlProp12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pageSetUpPr fitToPage="1"/>
  </sheetPr>
  <dimension ref="A47:A59"/>
  <sheetViews>
    <sheetView showRowColHeaders="0" tabSelected="1" zoomScaleNormal="100" workbookViewId="0"/>
  </sheetViews>
  <sheetFormatPr baseColWidth="10" defaultColWidth="9.08984375" defaultRowHeight="12.5"/>
  <cols>
    <col min="1" max="17" width="9.08984375" style="1"/>
    <col min="18" max="18" width="4.81640625" style="1" customWidth="1"/>
    <col min="19" max="16384" width="9.08984375" style="1"/>
  </cols>
  <sheetData>
    <row r="47" ht="8.25" customHeight="1"/>
    <row r="56" ht="42" customHeight="1"/>
    <row r="59" ht="42" customHeight="1"/>
  </sheetData>
  <sheetProtection algorithmName="SHA-512" hashValue="iRMIHPhiK2IDe70ZWPASuLlV9x0nS8FCMd5ZogAgFhgpWqrfqGExn7NLmSaV+TRFPCKxPele2R3Szd0Qa2pQkg==" saltValue="vvyrv9GI4U66fFXvKbn9VQ==" spinCount="100000" sheet="1" objects="1" scenarios="1"/>
  <dataConsolidate/>
  <phoneticPr fontId="19" type="noConversion"/>
  <printOptions horizontalCentered="1" verticalCentered="1"/>
  <pageMargins left="0.25" right="0.25" top="0.75" bottom="0.75" header="0.3" footer="0.3"/>
  <pageSetup paperSize="9" scale="79" orientation="landscape" horizontalDpi="1200" verticalDpi="1200" r:id="rId1"/>
  <headerFooter scaleWithDoc="0"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dimension ref="A1:J45"/>
  <sheetViews>
    <sheetView showRowColHeaders="0" zoomScaleNormal="100" workbookViewId="0">
      <pane ySplit="1" topLeftCell="A2" activePane="bottomLeft" state="frozen"/>
      <selection activeCell="L4" sqref="L4"/>
      <selection pane="bottomLeft" activeCell="L4" sqref="L4"/>
    </sheetView>
  </sheetViews>
  <sheetFormatPr baseColWidth="10" defaultColWidth="9.08984375" defaultRowHeight="12.5"/>
  <cols>
    <col min="1" max="1" width="4.6328125" style="2" customWidth="1"/>
    <col min="2" max="2" width="117.453125" style="2" customWidth="1"/>
    <col min="3" max="3" width="47.81640625" style="2" customWidth="1"/>
    <col min="4" max="4" width="17.453125" style="2" customWidth="1"/>
    <col min="5" max="5" width="3.453125" style="38" hidden="1" customWidth="1"/>
    <col min="6" max="6" width="7" style="38" hidden="1" customWidth="1"/>
    <col min="7" max="16384" width="9.08984375" style="2"/>
  </cols>
  <sheetData>
    <row r="1" spans="1:10" s="3" customFormat="1" ht="90" customHeight="1">
      <c r="A1" s="37"/>
      <c r="E1" s="37"/>
      <c r="F1" s="37"/>
    </row>
    <row r="2" spans="1:10" ht="15" customHeight="1">
      <c r="B2" s="52"/>
    </row>
    <row r="3" spans="1:10" ht="15" customHeight="1">
      <c r="B3" s="12" t="s">
        <v>217</v>
      </c>
      <c r="C3" s="13"/>
      <c r="D3" s="14"/>
    </row>
    <row r="4" spans="1:10" ht="15" customHeight="1">
      <c r="B4" s="4" t="s">
        <v>41</v>
      </c>
      <c r="C4" s="84" t="s">
        <v>53</v>
      </c>
      <c r="D4" s="85"/>
    </row>
    <row r="5" spans="1:10" ht="53.25" customHeight="1">
      <c r="B5" s="15"/>
      <c r="C5" s="88"/>
      <c r="D5" s="87"/>
      <c r="I5" s="19"/>
      <c r="J5" s="20"/>
    </row>
    <row r="6" spans="1:10" ht="15" customHeight="1">
      <c r="B6" s="33" t="s">
        <v>52</v>
      </c>
      <c r="C6" s="84" t="s">
        <v>121</v>
      </c>
      <c r="D6" s="85"/>
    </row>
    <row r="7" spans="1:10" ht="24" customHeight="1">
      <c r="B7" s="6"/>
      <c r="C7" s="89"/>
      <c r="D7" s="79"/>
      <c r="E7" s="39"/>
      <c r="F7" s="38" t="b">
        <f>IF(E7=1,TRUE,FALSE)</f>
        <v>0</v>
      </c>
      <c r="J7" s="18"/>
    </row>
    <row r="8" spans="1:10" ht="17.25" customHeight="1">
      <c r="B8" s="7"/>
      <c r="C8" s="90"/>
      <c r="D8" s="81"/>
      <c r="E8" s="39"/>
      <c r="F8" s="38" t="b">
        <f>IF(E7=2,TRUE,FALSE)</f>
        <v>0</v>
      </c>
    </row>
    <row r="9" spans="1:10" ht="24" customHeight="1">
      <c r="B9" s="7"/>
      <c r="C9" s="90"/>
      <c r="D9" s="81"/>
      <c r="E9" s="39"/>
      <c r="F9" s="38" t="b">
        <f>IF(E7=3,TRUE,FALSE)</f>
        <v>0</v>
      </c>
    </row>
    <row r="10" spans="1:10" ht="17.25" customHeight="1">
      <c r="B10" s="8"/>
      <c r="C10" s="91"/>
      <c r="D10" s="83"/>
      <c r="E10" s="39"/>
      <c r="F10" s="38" t="b">
        <f>IF(E7=4,TRUE,FALSE)</f>
        <v>0</v>
      </c>
    </row>
    <row r="11" spans="1:10" ht="15" customHeight="1">
      <c r="B11" s="33" t="s">
        <v>237</v>
      </c>
      <c r="C11" s="16" t="s">
        <v>122</v>
      </c>
      <c r="D11" s="34" t="s">
        <v>54</v>
      </c>
    </row>
    <row r="12" spans="1:10" ht="15" customHeight="1">
      <c r="B12" s="46"/>
      <c r="C12" s="46"/>
      <c r="D12" s="47"/>
    </row>
    <row r="13" spans="1:10" ht="15" customHeight="1"/>
    <row r="14" spans="1:10" ht="15" customHeight="1">
      <c r="B14" s="21" t="s">
        <v>79</v>
      </c>
      <c r="C14" s="13"/>
      <c r="D14" s="14"/>
    </row>
    <row r="15" spans="1:10" ht="15" customHeight="1">
      <c r="B15" s="4" t="s">
        <v>41</v>
      </c>
      <c r="C15" s="84" t="s">
        <v>53</v>
      </c>
      <c r="D15" s="85"/>
    </row>
    <row r="16" spans="1:10" ht="76.5" customHeight="1">
      <c r="B16" s="15"/>
      <c r="C16" s="88"/>
      <c r="D16" s="87"/>
      <c r="I16" s="19"/>
      <c r="J16" s="20"/>
    </row>
    <row r="17" spans="2:10" ht="15" customHeight="1">
      <c r="B17" s="33" t="s">
        <v>52</v>
      </c>
      <c r="C17" s="84" t="s">
        <v>121</v>
      </c>
      <c r="D17" s="85"/>
    </row>
    <row r="18" spans="2:10" ht="17.25" customHeight="1">
      <c r="B18" s="6"/>
      <c r="C18" s="89"/>
      <c r="D18" s="79"/>
      <c r="E18" s="39"/>
      <c r="F18" s="38" t="b">
        <f>IF(E18=1,TRUE,FALSE)</f>
        <v>0</v>
      </c>
      <c r="J18" s="18"/>
    </row>
    <row r="19" spans="2:10" ht="17.25" customHeight="1">
      <c r="B19" s="7"/>
      <c r="C19" s="90"/>
      <c r="D19" s="81"/>
      <c r="E19" s="39"/>
      <c r="F19" s="38" t="b">
        <f>IF(E18=2,TRUE,FALSE)</f>
        <v>0</v>
      </c>
    </row>
    <row r="20" spans="2:10" ht="17.25" customHeight="1">
      <c r="B20" s="7"/>
      <c r="C20" s="90"/>
      <c r="D20" s="81"/>
      <c r="E20" s="39"/>
      <c r="F20" s="38" t="b">
        <f>IF(E18=3,TRUE,FALSE)</f>
        <v>0</v>
      </c>
    </row>
    <row r="21" spans="2:10" ht="17.25" customHeight="1">
      <c r="B21" s="8"/>
      <c r="C21" s="91"/>
      <c r="D21" s="83"/>
      <c r="E21" s="39"/>
      <c r="F21" s="38" t="b">
        <f>IF(E18=4,TRUE,FALSE)</f>
        <v>0</v>
      </c>
    </row>
    <row r="22" spans="2:10" ht="15" customHeight="1">
      <c r="B22" s="33" t="s">
        <v>237</v>
      </c>
      <c r="C22" s="16" t="s">
        <v>122</v>
      </c>
      <c r="D22" s="34" t="s">
        <v>54</v>
      </c>
    </row>
    <row r="23" spans="2:10" ht="15" customHeight="1">
      <c r="B23" s="46"/>
      <c r="C23" s="46"/>
      <c r="D23" s="47"/>
    </row>
    <row r="24" spans="2:10" ht="15" customHeight="1"/>
    <row r="25" spans="2:10" ht="15" customHeight="1">
      <c r="B25" s="12" t="s">
        <v>80</v>
      </c>
      <c r="C25" s="13"/>
      <c r="D25" s="14"/>
    </row>
    <row r="26" spans="2:10" ht="15" customHeight="1">
      <c r="B26" s="4" t="s">
        <v>41</v>
      </c>
      <c r="C26" s="84" t="s">
        <v>53</v>
      </c>
      <c r="D26" s="85"/>
    </row>
    <row r="27" spans="2:10" ht="18.75" customHeight="1">
      <c r="B27" s="15"/>
      <c r="C27" s="88"/>
      <c r="D27" s="87"/>
      <c r="I27" s="19"/>
      <c r="J27" s="20"/>
    </row>
    <row r="28" spans="2:10" ht="15" customHeight="1">
      <c r="B28" s="33" t="s">
        <v>52</v>
      </c>
      <c r="C28" s="84" t="s">
        <v>121</v>
      </c>
      <c r="D28" s="85"/>
    </row>
    <row r="29" spans="2:10" ht="17.25" customHeight="1">
      <c r="B29" s="6"/>
      <c r="C29" s="89"/>
      <c r="D29" s="79"/>
      <c r="E29" s="39"/>
      <c r="F29" s="38" t="b">
        <f>IF(E29=1,TRUE,FALSE)</f>
        <v>0</v>
      </c>
      <c r="J29" s="18"/>
    </row>
    <row r="30" spans="2:10" ht="17.25" customHeight="1">
      <c r="B30" s="7"/>
      <c r="C30" s="90"/>
      <c r="D30" s="81"/>
      <c r="E30" s="39"/>
      <c r="F30" s="38" t="b">
        <f>IF(E29=2,TRUE,FALSE)</f>
        <v>0</v>
      </c>
    </row>
    <row r="31" spans="2:10" ht="17.25" customHeight="1">
      <c r="B31" s="7"/>
      <c r="C31" s="90"/>
      <c r="D31" s="81"/>
      <c r="E31" s="39"/>
      <c r="F31" s="38" t="b">
        <f>IF(E29=3,TRUE,FALSE)</f>
        <v>0</v>
      </c>
    </row>
    <row r="32" spans="2:10" ht="17.25" customHeight="1">
      <c r="B32" s="8"/>
      <c r="C32" s="91"/>
      <c r="D32" s="83"/>
      <c r="E32" s="39"/>
      <c r="F32" s="38" t="b">
        <f>IF(E29=4,TRUE,FALSE)</f>
        <v>0</v>
      </c>
    </row>
    <row r="33" spans="2:10" ht="15" customHeight="1">
      <c r="B33" s="33" t="s">
        <v>237</v>
      </c>
      <c r="C33" s="16" t="s">
        <v>122</v>
      </c>
      <c r="D33" s="34" t="s">
        <v>54</v>
      </c>
    </row>
    <row r="34" spans="2:10" ht="15" customHeight="1">
      <c r="B34" s="46"/>
      <c r="C34" s="46"/>
      <c r="D34" s="47"/>
    </row>
    <row r="35" spans="2:10" ht="15" customHeight="1"/>
    <row r="36" spans="2:10" ht="15" customHeight="1">
      <c r="B36" s="12" t="s">
        <v>218</v>
      </c>
      <c r="C36" s="13"/>
      <c r="D36" s="14"/>
    </row>
    <row r="37" spans="2:10" ht="15" customHeight="1">
      <c r="B37" s="4" t="s">
        <v>41</v>
      </c>
      <c r="C37" s="84" t="s">
        <v>53</v>
      </c>
      <c r="D37" s="85"/>
    </row>
    <row r="38" spans="2:10" ht="18.75" customHeight="1">
      <c r="B38" s="15"/>
      <c r="C38" s="88"/>
      <c r="D38" s="87"/>
      <c r="I38" s="19"/>
      <c r="J38" s="20"/>
    </row>
    <row r="39" spans="2:10" ht="15" customHeight="1">
      <c r="B39" s="33" t="s">
        <v>52</v>
      </c>
      <c r="C39" s="84" t="s">
        <v>121</v>
      </c>
      <c r="D39" s="85"/>
    </row>
    <row r="40" spans="2:10" ht="24" customHeight="1">
      <c r="B40" s="6"/>
      <c r="C40" s="89"/>
      <c r="D40" s="79"/>
      <c r="E40" s="39"/>
      <c r="F40" s="38" t="b">
        <f>IF(E40=1,TRUE,FALSE)</f>
        <v>0</v>
      </c>
      <c r="J40" s="18"/>
    </row>
    <row r="41" spans="2:10" ht="17.25" customHeight="1">
      <c r="B41" s="7"/>
      <c r="C41" s="90"/>
      <c r="D41" s="81"/>
      <c r="E41" s="39"/>
      <c r="F41" s="38" t="b">
        <f>IF(E40=2,TRUE,FALSE)</f>
        <v>0</v>
      </c>
    </row>
    <row r="42" spans="2:10" ht="17.25" customHeight="1">
      <c r="B42" s="7"/>
      <c r="C42" s="90"/>
      <c r="D42" s="81"/>
      <c r="E42" s="39"/>
      <c r="F42" s="38" t="b">
        <f>IF(E40=3,TRUE,FALSE)</f>
        <v>0</v>
      </c>
    </row>
    <row r="43" spans="2:10" ht="17.25" customHeight="1">
      <c r="B43" s="8"/>
      <c r="C43" s="91"/>
      <c r="D43" s="83"/>
      <c r="E43" s="39"/>
      <c r="F43" s="38" t="b">
        <f>IF(E40=4,TRUE,FALSE)</f>
        <v>0</v>
      </c>
    </row>
    <row r="44" spans="2:10" ht="15" customHeight="1">
      <c r="B44" s="33" t="s">
        <v>237</v>
      </c>
      <c r="C44" s="16" t="s">
        <v>122</v>
      </c>
      <c r="D44" s="34" t="s">
        <v>54</v>
      </c>
    </row>
    <row r="45" spans="2:10" ht="15" customHeight="1">
      <c r="B45" s="46"/>
      <c r="C45" s="46"/>
      <c r="D45" s="47"/>
    </row>
  </sheetData>
  <sheetProtection algorithmName="SHA-512" hashValue="7BDVDM85lpJlP8728FBlh5E44R3A+MVzAd3cYLREDdzXjWxxkLDjr5AvIJ2Bo0GpM/xwgc8qIPhwSkjU0+zJ1w==" saltValue="t9ny6BaLhTsPNET/yjqmUA==" spinCount="100000" sheet="1" objects="1" scenarios="1"/>
  <mergeCells count="16">
    <mergeCell ref="C37:D37"/>
    <mergeCell ref="C38:D38"/>
    <mergeCell ref="C39:D39"/>
    <mergeCell ref="C40:D43"/>
    <mergeCell ref="C17:D17"/>
    <mergeCell ref="C18:D21"/>
    <mergeCell ref="C26:D26"/>
    <mergeCell ref="C27:D27"/>
    <mergeCell ref="C28:D28"/>
    <mergeCell ref="C29:D32"/>
    <mergeCell ref="C16:D16"/>
    <mergeCell ref="C4:D4"/>
    <mergeCell ref="C5:D5"/>
    <mergeCell ref="C6:D6"/>
    <mergeCell ref="C7:D10"/>
    <mergeCell ref="C15:D15"/>
  </mergeCells>
  <phoneticPr fontId="19" type="noConversion"/>
  <conditionalFormatting sqref="B7:B10">
    <cfRule type="expression" dxfId="21" priority="4">
      <formula>F7</formula>
    </cfRule>
  </conditionalFormatting>
  <conditionalFormatting sqref="B18:B21">
    <cfRule type="expression" dxfId="20" priority="3">
      <formula>F18</formula>
    </cfRule>
  </conditionalFormatting>
  <conditionalFormatting sqref="B29:B32">
    <cfRule type="expression" dxfId="19" priority="2">
      <formula>F29</formula>
    </cfRule>
  </conditionalFormatting>
  <conditionalFormatting sqref="B40:B43">
    <cfRule type="expression" dxfId="18" priority="1">
      <formula>F40</formula>
    </cfRule>
  </conditionalFormatting>
  <printOptions horizontalCentered="1"/>
  <pageMargins left="0.23622047244094491" right="0.23622047244094491" top="0.74803149606299213" bottom="0.74803149606299213" header="0.31496062992125984" footer="0.31496062992125984"/>
  <pageSetup paperSize="9" scale="5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57" r:id="rId4" name="Group Box 1">
              <controlPr defaultSize="0" autoFill="0" autoPict="0" altText="">
                <anchor moveWithCells="1">
                  <from>
                    <xdr:col>1</xdr:col>
                    <xdr:colOff>50800</xdr:colOff>
                    <xdr:row>6</xdr:row>
                    <xdr:rowOff>0</xdr:rowOff>
                  </from>
                  <to>
                    <xdr:col>1</xdr:col>
                    <xdr:colOff>7823200</xdr:colOff>
                    <xdr:row>10</xdr:row>
                    <xdr:rowOff>0</xdr:rowOff>
                  </to>
                </anchor>
              </controlPr>
            </control>
          </mc:Choice>
        </mc:AlternateContent>
        <mc:AlternateContent xmlns:mc="http://schemas.openxmlformats.org/markup-compatibility/2006">
          <mc:Choice Requires="x14">
            <control shapeId="19458" r:id="rId5" name="Option Button 2">
              <controlPr defaultSize="0" autoFill="0" autoLine="0" autoPict="0">
                <anchor moveWithCells="1">
                  <from>
                    <xdr:col>1</xdr:col>
                    <xdr:colOff>88900</xdr:colOff>
                    <xdr:row>6</xdr:row>
                    <xdr:rowOff>12700</xdr:rowOff>
                  </from>
                  <to>
                    <xdr:col>1</xdr:col>
                    <xdr:colOff>7696200</xdr:colOff>
                    <xdr:row>6</xdr:row>
                    <xdr:rowOff>292100</xdr:rowOff>
                  </to>
                </anchor>
              </controlPr>
            </control>
          </mc:Choice>
        </mc:AlternateContent>
        <mc:AlternateContent xmlns:mc="http://schemas.openxmlformats.org/markup-compatibility/2006">
          <mc:Choice Requires="x14">
            <control shapeId="19459" r:id="rId6" name="Option Button 3">
              <controlPr defaultSize="0" autoFill="0" autoLine="0" autoPict="0">
                <anchor moveWithCells="1">
                  <from>
                    <xdr:col>1</xdr:col>
                    <xdr:colOff>88900</xdr:colOff>
                    <xdr:row>7</xdr:row>
                    <xdr:rowOff>12700</xdr:rowOff>
                  </from>
                  <to>
                    <xdr:col>1</xdr:col>
                    <xdr:colOff>7797800</xdr:colOff>
                    <xdr:row>8</xdr:row>
                    <xdr:rowOff>0</xdr:rowOff>
                  </to>
                </anchor>
              </controlPr>
            </control>
          </mc:Choice>
        </mc:AlternateContent>
        <mc:AlternateContent xmlns:mc="http://schemas.openxmlformats.org/markup-compatibility/2006">
          <mc:Choice Requires="x14">
            <control shapeId="19460" r:id="rId7" name="Option Button 4">
              <controlPr defaultSize="0" autoFill="0" autoLine="0" autoPict="0">
                <anchor moveWithCells="1">
                  <from>
                    <xdr:col>1</xdr:col>
                    <xdr:colOff>88900</xdr:colOff>
                    <xdr:row>8</xdr:row>
                    <xdr:rowOff>12700</xdr:rowOff>
                  </from>
                  <to>
                    <xdr:col>1</xdr:col>
                    <xdr:colOff>7797800</xdr:colOff>
                    <xdr:row>8</xdr:row>
                    <xdr:rowOff>292100</xdr:rowOff>
                  </to>
                </anchor>
              </controlPr>
            </control>
          </mc:Choice>
        </mc:AlternateContent>
        <mc:AlternateContent xmlns:mc="http://schemas.openxmlformats.org/markup-compatibility/2006">
          <mc:Choice Requires="x14">
            <control shapeId="19462" r:id="rId8" name="Group Box 6">
              <controlPr defaultSize="0" autoFill="0" autoPict="0" altText="">
                <anchor moveWithCells="1">
                  <from>
                    <xdr:col>1</xdr:col>
                    <xdr:colOff>50800</xdr:colOff>
                    <xdr:row>17</xdr:row>
                    <xdr:rowOff>0</xdr:rowOff>
                  </from>
                  <to>
                    <xdr:col>1</xdr:col>
                    <xdr:colOff>7823200</xdr:colOff>
                    <xdr:row>21</xdr:row>
                    <xdr:rowOff>12700</xdr:rowOff>
                  </to>
                </anchor>
              </controlPr>
            </control>
          </mc:Choice>
        </mc:AlternateContent>
        <mc:AlternateContent xmlns:mc="http://schemas.openxmlformats.org/markup-compatibility/2006">
          <mc:Choice Requires="x14">
            <control shapeId="19463" r:id="rId9" name="Option Button 7">
              <controlPr defaultSize="0" autoFill="0" autoLine="0" autoPict="0">
                <anchor moveWithCells="1">
                  <from>
                    <xdr:col>1</xdr:col>
                    <xdr:colOff>88900</xdr:colOff>
                    <xdr:row>17</xdr:row>
                    <xdr:rowOff>12700</xdr:rowOff>
                  </from>
                  <to>
                    <xdr:col>1</xdr:col>
                    <xdr:colOff>7797800</xdr:colOff>
                    <xdr:row>18</xdr:row>
                    <xdr:rowOff>0</xdr:rowOff>
                  </to>
                </anchor>
              </controlPr>
            </control>
          </mc:Choice>
        </mc:AlternateContent>
        <mc:AlternateContent xmlns:mc="http://schemas.openxmlformats.org/markup-compatibility/2006">
          <mc:Choice Requires="x14">
            <control shapeId="19464" r:id="rId10" name="Option Button 8">
              <controlPr defaultSize="0" autoFill="0" autoLine="0" autoPict="0">
                <anchor moveWithCells="1">
                  <from>
                    <xdr:col>1</xdr:col>
                    <xdr:colOff>88900</xdr:colOff>
                    <xdr:row>18</xdr:row>
                    <xdr:rowOff>12700</xdr:rowOff>
                  </from>
                  <to>
                    <xdr:col>1</xdr:col>
                    <xdr:colOff>7797800</xdr:colOff>
                    <xdr:row>19</xdr:row>
                    <xdr:rowOff>0</xdr:rowOff>
                  </to>
                </anchor>
              </controlPr>
            </control>
          </mc:Choice>
        </mc:AlternateContent>
        <mc:AlternateContent xmlns:mc="http://schemas.openxmlformats.org/markup-compatibility/2006">
          <mc:Choice Requires="x14">
            <control shapeId="19465" r:id="rId11" name="Option Button 9">
              <controlPr defaultSize="0" autoFill="0" autoLine="0" autoPict="0">
                <anchor moveWithCells="1">
                  <from>
                    <xdr:col>1</xdr:col>
                    <xdr:colOff>88900</xdr:colOff>
                    <xdr:row>19</xdr:row>
                    <xdr:rowOff>12700</xdr:rowOff>
                  </from>
                  <to>
                    <xdr:col>1</xdr:col>
                    <xdr:colOff>7797800</xdr:colOff>
                    <xdr:row>20</xdr:row>
                    <xdr:rowOff>0</xdr:rowOff>
                  </to>
                </anchor>
              </controlPr>
            </control>
          </mc:Choice>
        </mc:AlternateContent>
        <mc:AlternateContent xmlns:mc="http://schemas.openxmlformats.org/markup-compatibility/2006">
          <mc:Choice Requires="x14">
            <control shapeId="19466" r:id="rId12" name="Option Button 10">
              <controlPr defaultSize="0" autoFill="0" autoLine="0" autoPict="0">
                <anchor moveWithCells="1">
                  <from>
                    <xdr:col>1</xdr:col>
                    <xdr:colOff>88900</xdr:colOff>
                    <xdr:row>20</xdr:row>
                    <xdr:rowOff>12700</xdr:rowOff>
                  </from>
                  <to>
                    <xdr:col>1</xdr:col>
                    <xdr:colOff>7797800</xdr:colOff>
                    <xdr:row>21</xdr:row>
                    <xdr:rowOff>0</xdr:rowOff>
                  </to>
                </anchor>
              </controlPr>
            </control>
          </mc:Choice>
        </mc:AlternateContent>
        <mc:AlternateContent xmlns:mc="http://schemas.openxmlformats.org/markup-compatibility/2006">
          <mc:Choice Requires="x14">
            <control shapeId="19467" r:id="rId13" name="Group Box 11">
              <controlPr defaultSize="0" autoFill="0" autoPict="0" altText="">
                <anchor moveWithCells="1">
                  <from>
                    <xdr:col>1</xdr:col>
                    <xdr:colOff>50800</xdr:colOff>
                    <xdr:row>28</xdr:row>
                    <xdr:rowOff>0</xdr:rowOff>
                  </from>
                  <to>
                    <xdr:col>1</xdr:col>
                    <xdr:colOff>7823200</xdr:colOff>
                    <xdr:row>32</xdr:row>
                    <xdr:rowOff>12700</xdr:rowOff>
                  </to>
                </anchor>
              </controlPr>
            </control>
          </mc:Choice>
        </mc:AlternateContent>
        <mc:AlternateContent xmlns:mc="http://schemas.openxmlformats.org/markup-compatibility/2006">
          <mc:Choice Requires="x14">
            <control shapeId="19468" r:id="rId14" name="Option Button 12">
              <controlPr defaultSize="0" autoFill="0" autoLine="0" autoPict="0">
                <anchor moveWithCells="1">
                  <from>
                    <xdr:col>1</xdr:col>
                    <xdr:colOff>88900</xdr:colOff>
                    <xdr:row>28</xdr:row>
                    <xdr:rowOff>12700</xdr:rowOff>
                  </from>
                  <to>
                    <xdr:col>1</xdr:col>
                    <xdr:colOff>7797800</xdr:colOff>
                    <xdr:row>29</xdr:row>
                    <xdr:rowOff>0</xdr:rowOff>
                  </to>
                </anchor>
              </controlPr>
            </control>
          </mc:Choice>
        </mc:AlternateContent>
        <mc:AlternateContent xmlns:mc="http://schemas.openxmlformats.org/markup-compatibility/2006">
          <mc:Choice Requires="x14">
            <control shapeId="19469" r:id="rId15" name="Option Button 13">
              <controlPr defaultSize="0" autoFill="0" autoLine="0" autoPict="0">
                <anchor moveWithCells="1">
                  <from>
                    <xdr:col>1</xdr:col>
                    <xdr:colOff>88900</xdr:colOff>
                    <xdr:row>29</xdr:row>
                    <xdr:rowOff>12700</xdr:rowOff>
                  </from>
                  <to>
                    <xdr:col>1</xdr:col>
                    <xdr:colOff>7797800</xdr:colOff>
                    <xdr:row>30</xdr:row>
                    <xdr:rowOff>0</xdr:rowOff>
                  </to>
                </anchor>
              </controlPr>
            </control>
          </mc:Choice>
        </mc:AlternateContent>
        <mc:AlternateContent xmlns:mc="http://schemas.openxmlformats.org/markup-compatibility/2006">
          <mc:Choice Requires="x14">
            <control shapeId="19470" r:id="rId16" name="Option Button 14">
              <controlPr defaultSize="0" autoFill="0" autoLine="0" autoPict="0">
                <anchor moveWithCells="1">
                  <from>
                    <xdr:col>1</xdr:col>
                    <xdr:colOff>88900</xdr:colOff>
                    <xdr:row>30</xdr:row>
                    <xdr:rowOff>12700</xdr:rowOff>
                  </from>
                  <to>
                    <xdr:col>1</xdr:col>
                    <xdr:colOff>7797800</xdr:colOff>
                    <xdr:row>31</xdr:row>
                    <xdr:rowOff>0</xdr:rowOff>
                  </to>
                </anchor>
              </controlPr>
            </control>
          </mc:Choice>
        </mc:AlternateContent>
        <mc:AlternateContent xmlns:mc="http://schemas.openxmlformats.org/markup-compatibility/2006">
          <mc:Choice Requires="x14">
            <control shapeId="19471" r:id="rId17" name="Option Button 15">
              <controlPr defaultSize="0" autoFill="0" autoLine="0" autoPict="0">
                <anchor moveWithCells="1">
                  <from>
                    <xdr:col>1</xdr:col>
                    <xdr:colOff>88900</xdr:colOff>
                    <xdr:row>31</xdr:row>
                    <xdr:rowOff>12700</xdr:rowOff>
                  </from>
                  <to>
                    <xdr:col>1</xdr:col>
                    <xdr:colOff>7797800</xdr:colOff>
                    <xdr:row>32</xdr:row>
                    <xdr:rowOff>0</xdr:rowOff>
                  </to>
                </anchor>
              </controlPr>
            </control>
          </mc:Choice>
        </mc:AlternateContent>
        <mc:AlternateContent xmlns:mc="http://schemas.openxmlformats.org/markup-compatibility/2006">
          <mc:Choice Requires="x14">
            <control shapeId="19472" r:id="rId18" name="Group Box 16">
              <controlPr defaultSize="0" autoFill="0" autoPict="0" altText="">
                <anchor moveWithCells="1">
                  <from>
                    <xdr:col>1</xdr:col>
                    <xdr:colOff>50800</xdr:colOff>
                    <xdr:row>39</xdr:row>
                    <xdr:rowOff>0</xdr:rowOff>
                  </from>
                  <to>
                    <xdr:col>1</xdr:col>
                    <xdr:colOff>7823200</xdr:colOff>
                    <xdr:row>43</xdr:row>
                    <xdr:rowOff>0</xdr:rowOff>
                  </to>
                </anchor>
              </controlPr>
            </control>
          </mc:Choice>
        </mc:AlternateContent>
        <mc:AlternateContent xmlns:mc="http://schemas.openxmlformats.org/markup-compatibility/2006">
          <mc:Choice Requires="x14">
            <control shapeId="19473" r:id="rId19" name="Option Button 17">
              <controlPr defaultSize="0" autoFill="0" autoLine="0" autoPict="0">
                <anchor moveWithCells="1">
                  <from>
                    <xdr:col>1</xdr:col>
                    <xdr:colOff>88900</xdr:colOff>
                    <xdr:row>39</xdr:row>
                    <xdr:rowOff>12700</xdr:rowOff>
                  </from>
                  <to>
                    <xdr:col>1</xdr:col>
                    <xdr:colOff>7797800</xdr:colOff>
                    <xdr:row>39</xdr:row>
                    <xdr:rowOff>292100</xdr:rowOff>
                  </to>
                </anchor>
              </controlPr>
            </control>
          </mc:Choice>
        </mc:AlternateContent>
        <mc:AlternateContent xmlns:mc="http://schemas.openxmlformats.org/markup-compatibility/2006">
          <mc:Choice Requires="x14">
            <control shapeId="19474" r:id="rId20" name="Option Button 18">
              <controlPr defaultSize="0" autoFill="0" autoLine="0" autoPict="0">
                <anchor moveWithCells="1">
                  <from>
                    <xdr:col>1</xdr:col>
                    <xdr:colOff>88900</xdr:colOff>
                    <xdr:row>40</xdr:row>
                    <xdr:rowOff>12700</xdr:rowOff>
                  </from>
                  <to>
                    <xdr:col>1</xdr:col>
                    <xdr:colOff>7797800</xdr:colOff>
                    <xdr:row>41</xdr:row>
                    <xdr:rowOff>0</xdr:rowOff>
                  </to>
                </anchor>
              </controlPr>
            </control>
          </mc:Choice>
        </mc:AlternateContent>
        <mc:AlternateContent xmlns:mc="http://schemas.openxmlformats.org/markup-compatibility/2006">
          <mc:Choice Requires="x14">
            <control shapeId="19475" r:id="rId21" name="Option Button 19">
              <controlPr defaultSize="0" autoFill="0" autoLine="0" autoPict="0">
                <anchor moveWithCells="1">
                  <from>
                    <xdr:col>1</xdr:col>
                    <xdr:colOff>88900</xdr:colOff>
                    <xdr:row>41</xdr:row>
                    <xdr:rowOff>12700</xdr:rowOff>
                  </from>
                  <to>
                    <xdr:col>1</xdr:col>
                    <xdr:colOff>7797800</xdr:colOff>
                    <xdr:row>42</xdr:row>
                    <xdr:rowOff>0</xdr:rowOff>
                  </to>
                </anchor>
              </controlPr>
            </control>
          </mc:Choice>
        </mc:AlternateContent>
        <mc:AlternateContent xmlns:mc="http://schemas.openxmlformats.org/markup-compatibility/2006">
          <mc:Choice Requires="x14">
            <control shapeId="19477" r:id="rId22" name="Option Button 21">
              <controlPr defaultSize="0" autoFill="0" autoLine="0" autoPict="0">
                <anchor moveWithCells="1">
                  <from>
                    <xdr:col>1</xdr:col>
                    <xdr:colOff>88900</xdr:colOff>
                    <xdr:row>9</xdr:row>
                    <xdr:rowOff>12700</xdr:rowOff>
                  </from>
                  <to>
                    <xdr:col>1</xdr:col>
                    <xdr:colOff>7797800</xdr:colOff>
                    <xdr:row>10</xdr:row>
                    <xdr:rowOff>0</xdr:rowOff>
                  </to>
                </anchor>
              </controlPr>
            </control>
          </mc:Choice>
        </mc:AlternateContent>
        <mc:AlternateContent xmlns:mc="http://schemas.openxmlformats.org/markup-compatibility/2006">
          <mc:Choice Requires="x14">
            <control shapeId="19478" r:id="rId23" name="Option Button 22">
              <controlPr defaultSize="0" autoFill="0" autoLine="0" autoPict="0">
                <anchor moveWithCells="1">
                  <from>
                    <xdr:col>1</xdr:col>
                    <xdr:colOff>88900</xdr:colOff>
                    <xdr:row>42</xdr:row>
                    <xdr:rowOff>12700</xdr:rowOff>
                  </from>
                  <to>
                    <xdr:col>1</xdr:col>
                    <xdr:colOff>7797800</xdr:colOff>
                    <xdr:row>43</xdr:row>
                    <xdr:rowOff>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dimension ref="B1:J100"/>
  <sheetViews>
    <sheetView showRowColHeaders="0" zoomScaleNormal="100" workbookViewId="0">
      <pane ySplit="1" topLeftCell="A2" activePane="bottomLeft" state="frozen"/>
      <selection activeCell="L4" sqref="L4"/>
      <selection pane="bottomLeft" activeCell="L4" sqref="L4"/>
    </sheetView>
  </sheetViews>
  <sheetFormatPr baseColWidth="10" defaultColWidth="9.08984375" defaultRowHeight="12.5"/>
  <cols>
    <col min="1" max="1" width="4.6328125" style="2" customWidth="1"/>
    <col min="2" max="2" width="117.453125" style="2" customWidth="1"/>
    <col min="3" max="3" width="47.81640625" style="2" customWidth="1"/>
    <col min="4" max="4" width="17.453125" style="2" customWidth="1"/>
    <col min="5" max="5" width="3.453125" style="38" hidden="1" customWidth="1"/>
    <col min="6" max="6" width="7" style="38" hidden="1" customWidth="1"/>
    <col min="7" max="16384" width="9.08984375" style="2"/>
  </cols>
  <sheetData>
    <row r="1" spans="2:10" s="3" customFormat="1" ht="90" customHeight="1">
      <c r="E1" s="37"/>
      <c r="F1" s="37"/>
    </row>
    <row r="2" spans="2:10" ht="15" customHeight="1">
      <c r="B2" s="52"/>
    </row>
    <row r="3" spans="2:10" ht="15" customHeight="1">
      <c r="B3" s="12" t="s">
        <v>81</v>
      </c>
      <c r="C3" s="13"/>
      <c r="D3" s="14"/>
    </row>
    <row r="4" spans="2:10" ht="15" customHeight="1">
      <c r="B4" s="4" t="s">
        <v>41</v>
      </c>
      <c r="C4" s="84" t="s">
        <v>53</v>
      </c>
      <c r="D4" s="85"/>
    </row>
    <row r="5" spans="2:10" ht="18" customHeight="1">
      <c r="B5" s="15"/>
      <c r="C5" s="88"/>
      <c r="D5" s="87"/>
      <c r="I5" s="19"/>
      <c r="J5" s="20"/>
    </row>
    <row r="6" spans="2:10" ht="15" customHeight="1">
      <c r="B6" s="33" t="s">
        <v>52</v>
      </c>
      <c r="C6" s="84" t="s">
        <v>121</v>
      </c>
      <c r="D6" s="85"/>
    </row>
    <row r="7" spans="2:10" ht="24" customHeight="1">
      <c r="B7" s="6"/>
      <c r="C7" s="89"/>
      <c r="D7" s="79"/>
      <c r="E7" s="39"/>
      <c r="F7" s="38" t="b">
        <f>IF(E7=1,TRUE,FALSE)</f>
        <v>0</v>
      </c>
      <c r="J7" s="18"/>
    </row>
    <row r="8" spans="2:10" ht="24" customHeight="1">
      <c r="B8" s="7"/>
      <c r="C8" s="90"/>
      <c r="D8" s="81"/>
      <c r="E8" s="39"/>
      <c r="F8" s="38" t="b">
        <f>IF(E7=2,TRUE,FALSE)</f>
        <v>0</v>
      </c>
    </row>
    <row r="9" spans="2:10" ht="17.25" customHeight="1">
      <c r="B9" s="7"/>
      <c r="C9" s="90"/>
      <c r="D9" s="81"/>
      <c r="E9" s="39"/>
      <c r="F9" s="38" t="b">
        <f>IF(E7=3,TRUE,FALSE)</f>
        <v>0</v>
      </c>
    </row>
    <row r="10" spans="2:10" ht="17.25" customHeight="1">
      <c r="B10" s="8"/>
      <c r="C10" s="91"/>
      <c r="D10" s="83"/>
      <c r="E10" s="39"/>
      <c r="F10" s="38" t="b">
        <f>IF(E7=4,TRUE,FALSE)</f>
        <v>0</v>
      </c>
    </row>
    <row r="11" spans="2:10" ht="15" customHeight="1">
      <c r="B11" s="33" t="s">
        <v>237</v>
      </c>
      <c r="C11" s="16" t="s">
        <v>122</v>
      </c>
      <c r="D11" s="34" t="s">
        <v>54</v>
      </c>
    </row>
    <row r="12" spans="2:10" ht="15" customHeight="1">
      <c r="B12" s="46"/>
      <c r="C12" s="46"/>
      <c r="D12" s="47"/>
    </row>
    <row r="13" spans="2:10" ht="15" customHeight="1"/>
    <row r="14" spans="2:10" ht="15" customHeight="1">
      <c r="B14" s="12" t="s">
        <v>82</v>
      </c>
      <c r="C14" s="13"/>
      <c r="D14" s="14"/>
    </row>
    <row r="15" spans="2:10" ht="15" customHeight="1">
      <c r="B15" s="4" t="s">
        <v>41</v>
      </c>
      <c r="C15" s="84" t="s">
        <v>53</v>
      </c>
      <c r="D15" s="85"/>
    </row>
    <row r="16" spans="2:10" ht="106.5" customHeight="1">
      <c r="B16" s="15"/>
      <c r="C16" s="88"/>
      <c r="D16" s="87"/>
      <c r="I16" s="19"/>
      <c r="J16" s="20"/>
    </row>
    <row r="17" spans="2:10" ht="15" customHeight="1">
      <c r="B17" s="33" t="s">
        <v>52</v>
      </c>
      <c r="C17" s="84" t="s">
        <v>121</v>
      </c>
      <c r="D17" s="85"/>
    </row>
    <row r="18" spans="2:10" ht="17.25" customHeight="1">
      <c r="B18" s="6"/>
      <c r="C18" s="89"/>
      <c r="D18" s="79"/>
      <c r="E18" s="39"/>
      <c r="F18" s="38" t="b">
        <f>IF(E18=1,TRUE,FALSE)</f>
        <v>0</v>
      </c>
      <c r="J18" s="18"/>
    </row>
    <row r="19" spans="2:10" ht="17.25" customHeight="1">
      <c r="B19" s="7"/>
      <c r="C19" s="90"/>
      <c r="D19" s="81"/>
      <c r="E19" s="39"/>
      <c r="F19" s="38" t="b">
        <f>IF(E18=2,TRUE,FALSE)</f>
        <v>0</v>
      </c>
    </row>
    <row r="20" spans="2:10" ht="24" customHeight="1">
      <c r="B20" s="7"/>
      <c r="C20" s="90"/>
      <c r="D20" s="81"/>
      <c r="E20" s="39"/>
      <c r="F20" s="38" t="b">
        <f>IF(E18=3,TRUE,FALSE)</f>
        <v>0</v>
      </c>
    </row>
    <row r="21" spans="2:10" ht="17.25" customHeight="1">
      <c r="B21" s="8"/>
      <c r="C21" s="91"/>
      <c r="D21" s="83"/>
      <c r="E21" s="39"/>
      <c r="F21" s="38" t="b">
        <f>IF(E18=4,TRUE,FALSE)</f>
        <v>0</v>
      </c>
    </row>
    <row r="22" spans="2:10" ht="15" customHeight="1">
      <c r="B22" s="33" t="s">
        <v>237</v>
      </c>
      <c r="C22" s="16" t="s">
        <v>122</v>
      </c>
      <c r="D22" s="34" t="s">
        <v>54</v>
      </c>
    </row>
    <row r="23" spans="2:10" ht="15" customHeight="1">
      <c r="B23" s="46"/>
      <c r="C23" s="46"/>
      <c r="D23" s="47"/>
    </row>
    <row r="24" spans="2:10" ht="15" customHeight="1"/>
    <row r="25" spans="2:10" ht="15" customHeight="1">
      <c r="B25" s="12" t="s">
        <v>83</v>
      </c>
      <c r="C25" s="13"/>
      <c r="D25" s="14"/>
    </row>
    <row r="26" spans="2:10" ht="15" customHeight="1">
      <c r="B26" s="4" t="s">
        <v>41</v>
      </c>
      <c r="C26" s="84" t="s">
        <v>53</v>
      </c>
      <c r="D26" s="85"/>
    </row>
    <row r="27" spans="2:10" ht="30.75" customHeight="1">
      <c r="B27" s="15"/>
      <c r="C27" s="88"/>
      <c r="D27" s="87"/>
      <c r="I27" s="19"/>
      <c r="J27" s="20"/>
    </row>
    <row r="28" spans="2:10" ht="15" customHeight="1">
      <c r="B28" s="33" t="s">
        <v>52</v>
      </c>
      <c r="C28" s="84" t="s">
        <v>121</v>
      </c>
      <c r="D28" s="85"/>
    </row>
    <row r="29" spans="2:10" ht="17.25" customHeight="1">
      <c r="B29" s="6"/>
      <c r="C29" s="89"/>
      <c r="D29" s="79"/>
      <c r="E29" s="39"/>
      <c r="F29" s="38" t="b">
        <f>IF(E29=1,TRUE,FALSE)</f>
        <v>0</v>
      </c>
      <c r="J29" s="18"/>
    </row>
    <row r="30" spans="2:10" ht="17.25" customHeight="1">
      <c r="B30" s="7"/>
      <c r="C30" s="90"/>
      <c r="D30" s="81"/>
      <c r="E30" s="39"/>
      <c r="F30" s="38" t="b">
        <f>IF(E29=2,TRUE,FALSE)</f>
        <v>0</v>
      </c>
    </row>
    <row r="31" spans="2:10" ht="17.25" customHeight="1">
      <c r="B31" s="7"/>
      <c r="C31" s="90"/>
      <c r="D31" s="81"/>
      <c r="E31" s="39"/>
      <c r="F31" s="38" t="b">
        <f>IF(E29=3,TRUE,FALSE)</f>
        <v>0</v>
      </c>
    </row>
    <row r="32" spans="2:10" ht="17.25" customHeight="1">
      <c r="B32" s="8"/>
      <c r="C32" s="91"/>
      <c r="D32" s="83"/>
      <c r="E32" s="39"/>
      <c r="F32" s="38" t="b">
        <f>IF(E29=4,TRUE,FALSE)</f>
        <v>0</v>
      </c>
    </row>
    <row r="33" spans="2:10" ht="15" customHeight="1">
      <c r="B33" s="33" t="s">
        <v>237</v>
      </c>
      <c r="C33" s="16" t="s">
        <v>122</v>
      </c>
      <c r="D33" s="34" t="s">
        <v>54</v>
      </c>
    </row>
    <row r="34" spans="2:10" ht="15" customHeight="1">
      <c r="B34" s="46"/>
      <c r="C34" s="46"/>
      <c r="D34" s="47"/>
    </row>
    <row r="35" spans="2:10" ht="15" customHeight="1"/>
    <row r="36" spans="2:10" ht="15" customHeight="1">
      <c r="B36" s="12" t="s">
        <v>84</v>
      </c>
      <c r="C36" s="13"/>
      <c r="D36" s="14"/>
    </row>
    <row r="37" spans="2:10" ht="15" customHeight="1">
      <c r="B37" s="4" t="s">
        <v>41</v>
      </c>
      <c r="C37" s="84" t="s">
        <v>53</v>
      </c>
      <c r="D37" s="85"/>
    </row>
    <row r="38" spans="2:10" ht="29.25" customHeight="1">
      <c r="B38" s="15"/>
      <c r="C38" s="88"/>
      <c r="D38" s="87"/>
      <c r="I38" s="19"/>
      <c r="J38" s="20"/>
    </row>
    <row r="39" spans="2:10" ht="15" customHeight="1">
      <c r="B39" s="33" t="s">
        <v>52</v>
      </c>
      <c r="C39" s="84" t="s">
        <v>121</v>
      </c>
      <c r="D39" s="85"/>
    </row>
    <row r="40" spans="2:10" ht="17.25" customHeight="1">
      <c r="B40" s="6"/>
      <c r="C40" s="89"/>
      <c r="D40" s="79"/>
      <c r="E40" s="39"/>
      <c r="F40" s="38" t="b">
        <f>IF(E40=1,TRUE,FALSE)</f>
        <v>0</v>
      </c>
      <c r="J40" s="18"/>
    </row>
    <row r="41" spans="2:10" ht="17.25" customHeight="1">
      <c r="B41" s="7"/>
      <c r="C41" s="90"/>
      <c r="D41" s="81"/>
      <c r="E41" s="39"/>
      <c r="F41" s="38" t="b">
        <f>IF(E40=2,TRUE,FALSE)</f>
        <v>0</v>
      </c>
    </row>
    <row r="42" spans="2:10" ht="17.25" customHeight="1">
      <c r="B42" s="7"/>
      <c r="C42" s="90"/>
      <c r="D42" s="81"/>
      <c r="E42" s="39"/>
      <c r="F42" s="38" t="b">
        <f>IF(E40=3,TRUE,FALSE)</f>
        <v>0</v>
      </c>
    </row>
    <row r="43" spans="2:10" ht="17.25" customHeight="1">
      <c r="B43" s="8"/>
      <c r="C43" s="91"/>
      <c r="D43" s="83"/>
      <c r="E43" s="39"/>
      <c r="F43" s="38" t="b">
        <f>IF(E40=4,TRUE,FALSE)</f>
        <v>0</v>
      </c>
    </row>
    <row r="44" spans="2:10" ht="15" customHeight="1">
      <c r="B44" s="33" t="s">
        <v>237</v>
      </c>
      <c r="C44" s="16" t="s">
        <v>122</v>
      </c>
      <c r="D44" s="34" t="s">
        <v>54</v>
      </c>
    </row>
    <row r="45" spans="2:10" ht="15" customHeight="1">
      <c r="B45" s="46"/>
      <c r="C45" s="46"/>
      <c r="D45" s="47"/>
    </row>
    <row r="46" spans="2:10" ht="15" customHeight="1"/>
    <row r="47" spans="2:10" ht="15" customHeight="1">
      <c r="B47" s="12" t="s">
        <v>85</v>
      </c>
      <c r="C47" s="13"/>
      <c r="D47" s="14"/>
    </row>
    <row r="48" spans="2:10" ht="15" customHeight="1">
      <c r="B48" s="4" t="s">
        <v>41</v>
      </c>
      <c r="C48" s="84" t="s">
        <v>53</v>
      </c>
      <c r="D48" s="85"/>
    </row>
    <row r="49" spans="2:10" ht="30" customHeight="1">
      <c r="B49" s="15"/>
      <c r="C49" s="88"/>
      <c r="D49" s="87"/>
      <c r="I49" s="19"/>
      <c r="J49" s="20"/>
    </row>
    <row r="50" spans="2:10" ht="15" customHeight="1">
      <c r="B50" s="33" t="s">
        <v>52</v>
      </c>
      <c r="C50" s="84" t="s">
        <v>121</v>
      </c>
      <c r="D50" s="85"/>
    </row>
    <row r="51" spans="2:10" ht="17.25" customHeight="1">
      <c r="B51" s="6"/>
      <c r="C51" s="89"/>
      <c r="D51" s="79"/>
      <c r="E51" s="39"/>
      <c r="F51" s="38" t="b">
        <f>IF(E51=1,TRUE,FALSE)</f>
        <v>0</v>
      </c>
      <c r="J51" s="18"/>
    </row>
    <row r="52" spans="2:10" ht="17.25" customHeight="1">
      <c r="B52" s="7"/>
      <c r="C52" s="90"/>
      <c r="D52" s="81"/>
      <c r="E52" s="39"/>
      <c r="F52" s="38" t="b">
        <f>IF(E51=2,TRUE,FALSE)</f>
        <v>0</v>
      </c>
    </row>
    <row r="53" spans="2:10" ht="17.25" customHeight="1">
      <c r="B53" s="7"/>
      <c r="C53" s="90"/>
      <c r="D53" s="81"/>
      <c r="E53" s="39"/>
      <c r="F53" s="38" t="b">
        <f>IF(E51=3,TRUE,FALSE)</f>
        <v>0</v>
      </c>
    </row>
    <row r="54" spans="2:10" ht="17.25" customHeight="1">
      <c r="B54" s="8"/>
      <c r="C54" s="91"/>
      <c r="D54" s="83"/>
      <c r="E54" s="39"/>
      <c r="F54" s="38" t="b">
        <f>IF(E51=4,TRUE,FALSE)</f>
        <v>0</v>
      </c>
    </row>
    <row r="55" spans="2:10" ht="15" customHeight="1">
      <c r="B55" s="33" t="s">
        <v>237</v>
      </c>
      <c r="C55" s="16" t="s">
        <v>122</v>
      </c>
      <c r="D55" s="34" t="s">
        <v>54</v>
      </c>
    </row>
    <row r="56" spans="2:10" ht="15" customHeight="1">
      <c r="B56" s="46"/>
      <c r="C56" s="46"/>
      <c r="D56" s="47"/>
    </row>
    <row r="57" spans="2:10" ht="15" customHeight="1"/>
    <row r="58" spans="2:10" ht="15" customHeight="1">
      <c r="B58" s="12" t="s">
        <v>86</v>
      </c>
      <c r="C58" s="13"/>
      <c r="D58" s="14"/>
    </row>
    <row r="59" spans="2:10" ht="15" customHeight="1">
      <c r="B59" s="4" t="s">
        <v>41</v>
      </c>
      <c r="C59" s="84" t="s">
        <v>53</v>
      </c>
      <c r="D59" s="85"/>
    </row>
    <row r="60" spans="2:10" ht="18.75" customHeight="1">
      <c r="B60" s="15"/>
      <c r="C60" s="88"/>
      <c r="D60" s="87"/>
      <c r="I60" s="19"/>
      <c r="J60" s="20"/>
    </row>
    <row r="61" spans="2:10" ht="15" customHeight="1">
      <c r="B61" s="33" t="s">
        <v>52</v>
      </c>
      <c r="C61" s="84" t="s">
        <v>121</v>
      </c>
      <c r="D61" s="85"/>
    </row>
    <row r="62" spans="2:10" ht="17.25" customHeight="1">
      <c r="B62" s="6"/>
      <c r="C62" s="89"/>
      <c r="D62" s="79"/>
      <c r="E62" s="39"/>
      <c r="F62" s="38" t="b">
        <f>IF(E62=1,TRUE,FALSE)</f>
        <v>0</v>
      </c>
      <c r="J62" s="18"/>
    </row>
    <row r="63" spans="2:10" ht="17.25" customHeight="1">
      <c r="B63" s="7"/>
      <c r="C63" s="90"/>
      <c r="D63" s="81"/>
      <c r="E63" s="39"/>
      <c r="F63" s="38" t="b">
        <f>IF(E62=2,TRUE,FALSE)</f>
        <v>0</v>
      </c>
    </row>
    <row r="64" spans="2:10" ht="17.25" customHeight="1">
      <c r="B64" s="7"/>
      <c r="C64" s="90"/>
      <c r="D64" s="81"/>
      <c r="E64" s="39"/>
      <c r="F64" s="38" t="b">
        <f>IF(E62=3,TRUE,FALSE)</f>
        <v>0</v>
      </c>
    </row>
    <row r="65" spans="2:10" ht="17.25" customHeight="1">
      <c r="B65" s="8"/>
      <c r="C65" s="91"/>
      <c r="D65" s="83"/>
      <c r="E65" s="39"/>
      <c r="F65" s="38" t="b">
        <f>IF(E62=4,TRUE,FALSE)</f>
        <v>0</v>
      </c>
    </row>
    <row r="66" spans="2:10" ht="15" customHeight="1">
      <c r="B66" s="33" t="s">
        <v>237</v>
      </c>
      <c r="C66" s="16" t="s">
        <v>122</v>
      </c>
      <c r="D66" s="34" t="s">
        <v>54</v>
      </c>
    </row>
    <row r="67" spans="2:10" ht="15" customHeight="1">
      <c r="B67" s="46"/>
      <c r="C67" s="46"/>
      <c r="D67" s="47"/>
    </row>
    <row r="68" spans="2:10" ht="15" customHeight="1"/>
    <row r="69" spans="2:10" ht="15" customHeight="1">
      <c r="B69" s="12" t="s">
        <v>87</v>
      </c>
      <c r="C69" s="13"/>
      <c r="D69" s="14"/>
    </row>
    <row r="70" spans="2:10" ht="15" customHeight="1">
      <c r="B70" s="4" t="s">
        <v>41</v>
      </c>
      <c r="C70" s="84" t="s">
        <v>53</v>
      </c>
      <c r="D70" s="85"/>
    </row>
    <row r="71" spans="2:10" ht="18.75" customHeight="1">
      <c r="B71" s="15"/>
      <c r="C71" s="88"/>
      <c r="D71" s="87"/>
      <c r="I71" s="19"/>
      <c r="J71" s="20"/>
    </row>
    <row r="72" spans="2:10" ht="15" customHeight="1">
      <c r="B72" s="33" t="s">
        <v>52</v>
      </c>
      <c r="C72" s="84" t="s">
        <v>121</v>
      </c>
      <c r="D72" s="85"/>
    </row>
    <row r="73" spans="2:10" ht="17.25" customHeight="1">
      <c r="B73" s="6"/>
      <c r="C73" s="89"/>
      <c r="D73" s="79"/>
      <c r="E73" s="39"/>
      <c r="F73" s="38" t="b">
        <f>IF(E73=1,TRUE,FALSE)</f>
        <v>0</v>
      </c>
      <c r="J73" s="18"/>
    </row>
    <row r="74" spans="2:10" ht="17.25" customHeight="1">
      <c r="B74" s="7"/>
      <c r="C74" s="90"/>
      <c r="D74" s="81"/>
      <c r="E74" s="39"/>
      <c r="F74" s="38" t="b">
        <f>IF(E73=2,TRUE,FALSE)</f>
        <v>0</v>
      </c>
    </row>
    <row r="75" spans="2:10" ht="17.25" customHeight="1">
      <c r="B75" s="7"/>
      <c r="C75" s="90"/>
      <c r="D75" s="81"/>
      <c r="E75" s="39"/>
      <c r="F75" s="38" t="b">
        <f>IF(E73=3,TRUE,FALSE)</f>
        <v>0</v>
      </c>
    </row>
    <row r="76" spans="2:10" ht="17.25" customHeight="1">
      <c r="B76" s="8"/>
      <c r="C76" s="91"/>
      <c r="D76" s="83"/>
      <c r="E76" s="39"/>
      <c r="F76" s="38" t="b">
        <f>IF(E73=4,TRUE,FALSE)</f>
        <v>0</v>
      </c>
    </row>
    <row r="77" spans="2:10" ht="15" customHeight="1">
      <c r="B77" s="33" t="s">
        <v>237</v>
      </c>
      <c r="C77" s="16" t="s">
        <v>122</v>
      </c>
      <c r="D77" s="34" t="s">
        <v>54</v>
      </c>
    </row>
    <row r="78" spans="2:10" ht="15" customHeight="1">
      <c r="B78" s="46"/>
      <c r="C78" s="46"/>
      <c r="D78" s="47"/>
    </row>
    <row r="79" spans="2:10" ht="15" customHeight="1"/>
    <row r="80" spans="2:10" ht="15" customHeight="1">
      <c r="B80" s="12" t="s">
        <v>88</v>
      </c>
      <c r="C80" s="13"/>
      <c r="D80" s="14"/>
    </row>
    <row r="81" spans="2:10" ht="15" customHeight="1">
      <c r="B81" s="4" t="s">
        <v>41</v>
      </c>
      <c r="C81" s="84" t="s">
        <v>53</v>
      </c>
      <c r="D81" s="85"/>
    </row>
    <row r="82" spans="2:10" ht="18.75" customHeight="1">
      <c r="B82" s="15"/>
      <c r="C82" s="88"/>
      <c r="D82" s="87"/>
      <c r="I82" s="19"/>
      <c r="J82" s="20"/>
    </row>
    <row r="83" spans="2:10" ht="15" customHeight="1">
      <c r="B83" s="33" t="s">
        <v>52</v>
      </c>
      <c r="C83" s="84" t="s">
        <v>121</v>
      </c>
      <c r="D83" s="85"/>
    </row>
    <row r="84" spans="2:10" ht="17.25" customHeight="1">
      <c r="B84" s="6"/>
      <c r="C84" s="89"/>
      <c r="D84" s="79"/>
      <c r="E84" s="39"/>
      <c r="F84" s="38" t="b">
        <f>IF(E84=1,TRUE,FALSE)</f>
        <v>0</v>
      </c>
      <c r="J84" s="18"/>
    </row>
    <row r="85" spans="2:10" ht="17.25" customHeight="1">
      <c r="B85" s="7"/>
      <c r="C85" s="90"/>
      <c r="D85" s="81"/>
      <c r="E85" s="39"/>
      <c r="F85" s="38" t="b">
        <f>IF(E84=2,TRUE,FALSE)</f>
        <v>0</v>
      </c>
    </row>
    <row r="86" spans="2:10" ht="17.25" customHeight="1">
      <c r="B86" s="7"/>
      <c r="C86" s="90"/>
      <c r="D86" s="81"/>
      <c r="E86" s="39"/>
      <c r="F86" s="38" t="b">
        <f>IF(E84=3,TRUE,FALSE)</f>
        <v>0</v>
      </c>
    </row>
    <row r="87" spans="2:10" ht="17.25" customHeight="1">
      <c r="B87" s="8"/>
      <c r="C87" s="91"/>
      <c r="D87" s="83"/>
      <c r="E87" s="39"/>
      <c r="F87" s="38" t="b">
        <f>IF(E84=4,TRUE,FALSE)</f>
        <v>0</v>
      </c>
    </row>
    <row r="88" spans="2:10" ht="15" customHeight="1">
      <c r="B88" s="33" t="s">
        <v>237</v>
      </c>
      <c r="C88" s="16" t="s">
        <v>122</v>
      </c>
      <c r="D88" s="34" t="s">
        <v>54</v>
      </c>
    </row>
    <row r="89" spans="2:10" ht="15" customHeight="1">
      <c r="B89" s="46"/>
      <c r="C89" s="46"/>
      <c r="D89" s="47"/>
    </row>
    <row r="90" spans="2:10" ht="15" customHeight="1"/>
    <row r="91" spans="2:10" ht="15" customHeight="1">
      <c r="B91" s="12" t="s">
        <v>89</v>
      </c>
      <c r="C91" s="13"/>
      <c r="D91" s="14"/>
    </row>
    <row r="92" spans="2:10" ht="15" customHeight="1">
      <c r="B92" s="4" t="s">
        <v>41</v>
      </c>
      <c r="C92" s="84" t="s">
        <v>53</v>
      </c>
      <c r="D92" s="85"/>
    </row>
    <row r="93" spans="2:10" ht="209.25" customHeight="1">
      <c r="B93" s="15"/>
      <c r="C93" s="88"/>
      <c r="D93" s="87"/>
      <c r="I93" s="19"/>
      <c r="J93" s="20"/>
    </row>
    <row r="94" spans="2:10" ht="15" customHeight="1">
      <c r="B94" s="33" t="s">
        <v>52</v>
      </c>
      <c r="C94" s="84" t="s">
        <v>121</v>
      </c>
      <c r="D94" s="85"/>
    </row>
    <row r="95" spans="2:10" ht="17.25" customHeight="1">
      <c r="B95" s="6"/>
      <c r="C95" s="89"/>
      <c r="D95" s="79"/>
      <c r="E95" s="39"/>
      <c r="F95" s="38" t="b">
        <f>IF(E95=1,TRUE,FALSE)</f>
        <v>0</v>
      </c>
      <c r="J95" s="18"/>
    </row>
    <row r="96" spans="2:10" ht="24" customHeight="1">
      <c r="B96" s="7"/>
      <c r="C96" s="90"/>
      <c r="D96" s="81"/>
      <c r="E96" s="39"/>
      <c r="F96" s="38" t="b">
        <f>IF(E95=2,TRUE,FALSE)</f>
        <v>0</v>
      </c>
    </row>
    <row r="97" spans="2:6" ht="17.25" customHeight="1">
      <c r="B97" s="7"/>
      <c r="C97" s="90"/>
      <c r="D97" s="81"/>
      <c r="E97" s="39"/>
      <c r="F97" s="38" t="b">
        <f>IF(E95=3,TRUE,FALSE)</f>
        <v>0</v>
      </c>
    </row>
    <row r="98" spans="2:6" ht="17.25" customHeight="1">
      <c r="B98" s="8"/>
      <c r="C98" s="91"/>
      <c r="D98" s="83"/>
      <c r="E98" s="39"/>
      <c r="F98" s="38" t="b">
        <f>IF(E95=4,TRUE,FALSE)</f>
        <v>0</v>
      </c>
    </row>
    <row r="99" spans="2:6" ht="15" customHeight="1">
      <c r="B99" s="33" t="s">
        <v>237</v>
      </c>
      <c r="C99" s="16" t="s">
        <v>122</v>
      </c>
      <c r="D99" s="34" t="s">
        <v>54</v>
      </c>
    </row>
    <row r="100" spans="2:6" ht="15" customHeight="1">
      <c r="B100" s="46"/>
      <c r="C100" s="46"/>
      <c r="D100" s="47"/>
    </row>
  </sheetData>
  <sheetProtection algorithmName="SHA-512" hashValue="BHQuQczNwviqEoXWuJVYNwZHIffT99rNsrXBXAe2nT41icX8OBuXYbBh7JFbqQ3z5mZAFw6LK6dK/0xKZ6yXiQ==" saltValue="/bA4UHa4hZR/M1V+jjQjZQ==" spinCount="100000" sheet="1" objects="1" scenarios="1"/>
  <mergeCells count="36">
    <mergeCell ref="C95:D98"/>
    <mergeCell ref="C81:D81"/>
    <mergeCell ref="C82:D82"/>
    <mergeCell ref="C83:D83"/>
    <mergeCell ref="C84:D87"/>
    <mergeCell ref="C92:D92"/>
    <mergeCell ref="C93:D93"/>
    <mergeCell ref="C94:D94"/>
    <mergeCell ref="C28:D28"/>
    <mergeCell ref="C62:D65"/>
    <mergeCell ref="C37:D37"/>
    <mergeCell ref="C38:D38"/>
    <mergeCell ref="C39:D39"/>
    <mergeCell ref="C40:D43"/>
    <mergeCell ref="C48:D48"/>
    <mergeCell ref="C49:D49"/>
    <mergeCell ref="C50:D50"/>
    <mergeCell ref="C51:D54"/>
    <mergeCell ref="C59:D59"/>
    <mergeCell ref="C60:D60"/>
    <mergeCell ref="C61:D61"/>
    <mergeCell ref="C16:D16"/>
    <mergeCell ref="C17:D17"/>
    <mergeCell ref="C18:D21"/>
    <mergeCell ref="C26:D26"/>
    <mergeCell ref="C27:D27"/>
    <mergeCell ref="C4:D4"/>
    <mergeCell ref="C5:D5"/>
    <mergeCell ref="C6:D6"/>
    <mergeCell ref="C7:D10"/>
    <mergeCell ref="C15:D15"/>
    <mergeCell ref="C70:D70"/>
    <mergeCell ref="C71:D71"/>
    <mergeCell ref="C72:D72"/>
    <mergeCell ref="C73:D76"/>
    <mergeCell ref="C29:D32"/>
  </mergeCells>
  <phoneticPr fontId="19" type="noConversion"/>
  <conditionalFormatting sqref="B7:B10">
    <cfRule type="expression" dxfId="17" priority="9">
      <formula>F7</formula>
    </cfRule>
  </conditionalFormatting>
  <conditionalFormatting sqref="B18:B21">
    <cfRule type="expression" dxfId="16" priority="8">
      <formula>F18</formula>
    </cfRule>
  </conditionalFormatting>
  <conditionalFormatting sqref="B29:B32">
    <cfRule type="expression" dxfId="15" priority="7">
      <formula>F29</formula>
    </cfRule>
  </conditionalFormatting>
  <conditionalFormatting sqref="B40:B43">
    <cfRule type="expression" dxfId="14" priority="6">
      <formula>F40</formula>
    </cfRule>
  </conditionalFormatting>
  <conditionalFormatting sqref="B51:B54">
    <cfRule type="expression" dxfId="13" priority="5">
      <formula>F51</formula>
    </cfRule>
  </conditionalFormatting>
  <conditionalFormatting sqref="B62:B65">
    <cfRule type="expression" dxfId="12" priority="4">
      <formula>F62</formula>
    </cfRule>
  </conditionalFormatting>
  <conditionalFormatting sqref="B73:B76">
    <cfRule type="expression" dxfId="11" priority="3">
      <formula>F73</formula>
    </cfRule>
  </conditionalFormatting>
  <conditionalFormatting sqref="B84:B87">
    <cfRule type="expression" dxfId="10" priority="2">
      <formula>F84</formula>
    </cfRule>
  </conditionalFormatting>
  <conditionalFormatting sqref="B95:B98">
    <cfRule type="expression" dxfId="9" priority="1">
      <formula>F95</formula>
    </cfRule>
  </conditionalFormatting>
  <printOptions horizontalCentered="1"/>
  <pageMargins left="0.23622047244094491" right="0.23622047244094491" top="0.74803149606299213" bottom="0.74803149606299213" header="0.31496062992125984" footer="0.31496062992125984"/>
  <pageSetup paperSize="9" scale="52" orientation="portrait" r:id="rId1"/>
  <rowBreaks count="1" manualBreakCount="1">
    <brk id="79" min="1" max="3" man="1"/>
  </rowBreaks>
  <drawing r:id="rId2"/>
  <legacyDrawing r:id="rId3"/>
  <mc:AlternateContent xmlns:mc="http://schemas.openxmlformats.org/markup-compatibility/2006">
    <mc:Choice Requires="x14">
      <controls>
        <mc:AlternateContent xmlns:mc="http://schemas.openxmlformats.org/markup-compatibility/2006">
          <mc:Choice Requires="x14">
            <control shapeId="20554" r:id="rId4" name="Group Box 74">
              <controlPr defaultSize="0" autoFill="0" autoPict="0" altText="">
                <anchor moveWithCells="1">
                  <from>
                    <xdr:col>1</xdr:col>
                    <xdr:colOff>50800</xdr:colOff>
                    <xdr:row>6</xdr:row>
                    <xdr:rowOff>0</xdr:rowOff>
                  </from>
                  <to>
                    <xdr:col>1</xdr:col>
                    <xdr:colOff>7823200</xdr:colOff>
                    <xdr:row>10</xdr:row>
                    <xdr:rowOff>25400</xdr:rowOff>
                  </to>
                </anchor>
              </controlPr>
            </control>
          </mc:Choice>
        </mc:AlternateContent>
        <mc:AlternateContent xmlns:mc="http://schemas.openxmlformats.org/markup-compatibility/2006">
          <mc:Choice Requires="x14">
            <control shapeId="20555" r:id="rId5" name="Option Button 75">
              <controlPr defaultSize="0" autoFill="0" autoLine="0" autoPict="0">
                <anchor moveWithCells="1">
                  <from>
                    <xdr:col>1</xdr:col>
                    <xdr:colOff>88900</xdr:colOff>
                    <xdr:row>6</xdr:row>
                    <xdr:rowOff>12700</xdr:rowOff>
                  </from>
                  <to>
                    <xdr:col>1</xdr:col>
                    <xdr:colOff>7797800</xdr:colOff>
                    <xdr:row>6</xdr:row>
                    <xdr:rowOff>292100</xdr:rowOff>
                  </to>
                </anchor>
              </controlPr>
            </control>
          </mc:Choice>
        </mc:AlternateContent>
        <mc:AlternateContent xmlns:mc="http://schemas.openxmlformats.org/markup-compatibility/2006">
          <mc:Choice Requires="x14">
            <control shapeId="20556" r:id="rId6" name="Option Button 76">
              <controlPr defaultSize="0" autoFill="0" autoLine="0" autoPict="0">
                <anchor moveWithCells="1">
                  <from>
                    <xdr:col>1</xdr:col>
                    <xdr:colOff>88900</xdr:colOff>
                    <xdr:row>7</xdr:row>
                    <xdr:rowOff>12700</xdr:rowOff>
                  </from>
                  <to>
                    <xdr:col>1</xdr:col>
                    <xdr:colOff>7797800</xdr:colOff>
                    <xdr:row>7</xdr:row>
                    <xdr:rowOff>292100</xdr:rowOff>
                  </to>
                </anchor>
              </controlPr>
            </control>
          </mc:Choice>
        </mc:AlternateContent>
        <mc:AlternateContent xmlns:mc="http://schemas.openxmlformats.org/markup-compatibility/2006">
          <mc:Choice Requires="x14">
            <control shapeId="20557" r:id="rId7" name="Option Button 77">
              <controlPr defaultSize="0" autoFill="0" autoLine="0" autoPict="0">
                <anchor moveWithCells="1">
                  <from>
                    <xdr:col>1</xdr:col>
                    <xdr:colOff>88900</xdr:colOff>
                    <xdr:row>8</xdr:row>
                    <xdr:rowOff>12700</xdr:rowOff>
                  </from>
                  <to>
                    <xdr:col>1</xdr:col>
                    <xdr:colOff>7797800</xdr:colOff>
                    <xdr:row>9</xdr:row>
                    <xdr:rowOff>0</xdr:rowOff>
                  </to>
                </anchor>
              </controlPr>
            </control>
          </mc:Choice>
        </mc:AlternateContent>
        <mc:AlternateContent xmlns:mc="http://schemas.openxmlformats.org/markup-compatibility/2006">
          <mc:Choice Requires="x14">
            <control shapeId="20559" r:id="rId8" name="Group Box 79">
              <controlPr defaultSize="0" autoFill="0" autoPict="0" altText="">
                <anchor moveWithCells="1">
                  <from>
                    <xdr:col>1</xdr:col>
                    <xdr:colOff>50800</xdr:colOff>
                    <xdr:row>17</xdr:row>
                    <xdr:rowOff>0</xdr:rowOff>
                  </from>
                  <to>
                    <xdr:col>1</xdr:col>
                    <xdr:colOff>7823200</xdr:colOff>
                    <xdr:row>21</xdr:row>
                    <xdr:rowOff>25400</xdr:rowOff>
                  </to>
                </anchor>
              </controlPr>
            </control>
          </mc:Choice>
        </mc:AlternateContent>
        <mc:AlternateContent xmlns:mc="http://schemas.openxmlformats.org/markup-compatibility/2006">
          <mc:Choice Requires="x14">
            <control shapeId="20560" r:id="rId9" name="Option Button 80">
              <controlPr defaultSize="0" autoFill="0" autoLine="0" autoPict="0">
                <anchor moveWithCells="1">
                  <from>
                    <xdr:col>1</xdr:col>
                    <xdr:colOff>88900</xdr:colOff>
                    <xdr:row>17</xdr:row>
                    <xdr:rowOff>12700</xdr:rowOff>
                  </from>
                  <to>
                    <xdr:col>1</xdr:col>
                    <xdr:colOff>7797800</xdr:colOff>
                    <xdr:row>18</xdr:row>
                    <xdr:rowOff>12700</xdr:rowOff>
                  </to>
                </anchor>
              </controlPr>
            </control>
          </mc:Choice>
        </mc:AlternateContent>
        <mc:AlternateContent xmlns:mc="http://schemas.openxmlformats.org/markup-compatibility/2006">
          <mc:Choice Requires="x14">
            <control shapeId="20561" r:id="rId10" name="Option Button 81">
              <controlPr defaultSize="0" autoFill="0" autoLine="0" autoPict="0">
                <anchor moveWithCells="1">
                  <from>
                    <xdr:col>1</xdr:col>
                    <xdr:colOff>88900</xdr:colOff>
                    <xdr:row>18</xdr:row>
                    <xdr:rowOff>12700</xdr:rowOff>
                  </from>
                  <to>
                    <xdr:col>1</xdr:col>
                    <xdr:colOff>7797800</xdr:colOff>
                    <xdr:row>19</xdr:row>
                    <xdr:rowOff>12700</xdr:rowOff>
                  </to>
                </anchor>
              </controlPr>
            </control>
          </mc:Choice>
        </mc:AlternateContent>
        <mc:AlternateContent xmlns:mc="http://schemas.openxmlformats.org/markup-compatibility/2006">
          <mc:Choice Requires="x14">
            <control shapeId="20562" r:id="rId11" name="Option Button 82">
              <controlPr defaultSize="0" autoFill="0" autoLine="0" autoPict="0">
                <anchor moveWithCells="1">
                  <from>
                    <xdr:col>1</xdr:col>
                    <xdr:colOff>88900</xdr:colOff>
                    <xdr:row>19</xdr:row>
                    <xdr:rowOff>12700</xdr:rowOff>
                  </from>
                  <to>
                    <xdr:col>1</xdr:col>
                    <xdr:colOff>7797800</xdr:colOff>
                    <xdr:row>20</xdr:row>
                    <xdr:rowOff>0</xdr:rowOff>
                  </to>
                </anchor>
              </controlPr>
            </control>
          </mc:Choice>
        </mc:AlternateContent>
        <mc:AlternateContent xmlns:mc="http://schemas.openxmlformats.org/markup-compatibility/2006">
          <mc:Choice Requires="x14">
            <control shapeId="20564" r:id="rId12" name="Group Box 84">
              <controlPr defaultSize="0" autoFill="0" autoPict="0" altText="">
                <anchor moveWithCells="1">
                  <from>
                    <xdr:col>1</xdr:col>
                    <xdr:colOff>50800</xdr:colOff>
                    <xdr:row>28</xdr:row>
                    <xdr:rowOff>0</xdr:rowOff>
                  </from>
                  <to>
                    <xdr:col>1</xdr:col>
                    <xdr:colOff>7823200</xdr:colOff>
                    <xdr:row>32</xdr:row>
                    <xdr:rowOff>38100</xdr:rowOff>
                  </to>
                </anchor>
              </controlPr>
            </control>
          </mc:Choice>
        </mc:AlternateContent>
        <mc:AlternateContent xmlns:mc="http://schemas.openxmlformats.org/markup-compatibility/2006">
          <mc:Choice Requires="x14">
            <control shapeId="20565" r:id="rId13" name="Option Button 85">
              <controlPr defaultSize="0" autoFill="0" autoLine="0" autoPict="0">
                <anchor moveWithCells="1">
                  <from>
                    <xdr:col>1</xdr:col>
                    <xdr:colOff>88900</xdr:colOff>
                    <xdr:row>28</xdr:row>
                    <xdr:rowOff>12700</xdr:rowOff>
                  </from>
                  <to>
                    <xdr:col>1</xdr:col>
                    <xdr:colOff>7797800</xdr:colOff>
                    <xdr:row>29</xdr:row>
                    <xdr:rowOff>12700</xdr:rowOff>
                  </to>
                </anchor>
              </controlPr>
            </control>
          </mc:Choice>
        </mc:AlternateContent>
        <mc:AlternateContent xmlns:mc="http://schemas.openxmlformats.org/markup-compatibility/2006">
          <mc:Choice Requires="x14">
            <control shapeId="20566" r:id="rId14" name="Option Button 86">
              <controlPr defaultSize="0" autoFill="0" autoLine="0" autoPict="0">
                <anchor moveWithCells="1">
                  <from>
                    <xdr:col>1</xdr:col>
                    <xdr:colOff>88900</xdr:colOff>
                    <xdr:row>29</xdr:row>
                    <xdr:rowOff>12700</xdr:rowOff>
                  </from>
                  <to>
                    <xdr:col>1</xdr:col>
                    <xdr:colOff>7797800</xdr:colOff>
                    <xdr:row>30</xdr:row>
                    <xdr:rowOff>12700</xdr:rowOff>
                  </to>
                </anchor>
              </controlPr>
            </control>
          </mc:Choice>
        </mc:AlternateContent>
        <mc:AlternateContent xmlns:mc="http://schemas.openxmlformats.org/markup-compatibility/2006">
          <mc:Choice Requires="x14">
            <control shapeId="20567" r:id="rId15" name="Option Button 87">
              <controlPr defaultSize="0" autoFill="0" autoLine="0" autoPict="0">
                <anchor moveWithCells="1">
                  <from>
                    <xdr:col>1</xdr:col>
                    <xdr:colOff>88900</xdr:colOff>
                    <xdr:row>30</xdr:row>
                    <xdr:rowOff>12700</xdr:rowOff>
                  </from>
                  <to>
                    <xdr:col>1</xdr:col>
                    <xdr:colOff>7797800</xdr:colOff>
                    <xdr:row>31</xdr:row>
                    <xdr:rowOff>12700</xdr:rowOff>
                  </to>
                </anchor>
              </controlPr>
            </control>
          </mc:Choice>
        </mc:AlternateContent>
        <mc:AlternateContent xmlns:mc="http://schemas.openxmlformats.org/markup-compatibility/2006">
          <mc:Choice Requires="x14">
            <control shapeId="20568" r:id="rId16" name="Option Button 88">
              <controlPr defaultSize="0" autoFill="0" autoLine="0" autoPict="0">
                <anchor moveWithCells="1">
                  <from>
                    <xdr:col>1</xdr:col>
                    <xdr:colOff>88900</xdr:colOff>
                    <xdr:row>31</xdr:row>
                    <xdr:rowOff>12700</xdr:rowOff>
                  </from>
                  <to>
                    <xdr:col>1</xdr:col>
                    <xdr:colOff>7797800</xdr:colOff>
                    <xdr:row>32</xdr:row>
                    <xdr:rowOff>12700</xdr:rowOff>
                  </to>
                </anchor>
              </controlPr>
            </control>
          </mc:Choice>
        </mc:AlternateContent>
        <mc:AlternateContent xmlns:mc="http://schemas.openxmlformats.org/markup-compatibility/2006">
          <mc:Choice Requires="x14">
            <control shapeId="20569" r:id="rId17" name="Group Box 89">
              <controlPr defaultSize="0" autoFill="0" autoPict="0" altText="">
                <anchor moveWithCells="1">
                  <from>
                    <xdr:col>1</xdr:col>
                    <xdr:colOff>50800</xdr:colOff>
                    <xdr:row>39</xdr:row>
                    <xdr:rowOff>0</xdr:rowOff>
                  </from>
                  <to>
                    <xdr:col>1</xdr:col>
                    <xdr:colOff>7823200</xdr:colOff>
                    <xdr:row>43</xdr:row>
                    <xdr:rowOff>38100</xdr:rowOff>
                  </to>
                </anchor>
              </controlPr>
            </control>
          </mc:Choice>
        </mc:AlternateContent>
        <mc:AlternateContent xmlns:mc="http://schemas.openxmlformats.org/markup-compatibility/2006">
          <mc:Choice Requires="x14">
            <control shapeId="20570" r:id="rId18" name="Option Button 90">
              <controlPr defaultSize="0" autoFill="0" autoLine="0" autoPict="0">
                <anchor moveWithCells="1">
                  <from>
                    <xdr:col>1</xdr:col>
                    <xdr:colOff>88900</xdr:colOff>
                    <xdr:row>39</xdr:row>
                    <xdr:rowOff>12700</xdr:rowOff>
                  </from>
                  <to>
                    <xdr:col>1</xdr:col>
                    <xdr:colOff>7797800</xdr:colOff>
                    <xdr:row>40</xdr:row>
                    <xdr:rowOff>12700</xdr:rowOff>
                  </to>
                </anchor>
              </controlPr>
            </control>
          </mc:Choice>
        </mc:AlternateContent>
        <mc:AlternateContent xmlns:mc="http://schemas.openxmlformats.org/markup-compatibility/2006">
          <mc:Choice Requires="x14">
            <control shapeId="20571" r:id="rId19" name="Option Button 91">
              <controlPr defaultSize="0" autoFill="0" autoLine="0" autoPict="0">
                <anchor moveWithCells="1">
                  <from>
                    <xdr:col>1</xdr:col>
                    <xdr:colOff>88900</xdr:colOff>
                    <xdr:row>40</xdr:row>
                    <xdr:rowOff>12700</xdr:rowOff>
                  </from>
                  <to>
                    <xdr:col>1</xdr:col>
                    <xdr:colOff>7797800</xdr:colOff>
                    <xdr:row>41</xdr:row>
                    <xdr:rowOff>12700</xdr:rowOff>
                  </to>
                </anchor>
              </controlPr>
            </control>
          </mc:Choice>
        </mc:AlternateContent>
        <mc:AlternateContent xmlns:mc="http://schemas.openxmlformats.org/markup-compatibility/2006">
          <mc:Choice Requires="x14">
            <control shapeId="20572" r:id="rId20" name="Option Button 92">
              <controlPr defaultSize="0" autoFill="0" autoLine="0" autoPict="0">
                <anchor moveWithCells="1">
                  <from>
                    <xdr:col>1</xdr:col>
                    <xdr:colOff>88900</xdr:colOff>
                    <xdr:row>41</xdr:row>
                    <xdr:rowOff>12700</xdr:rowOff>
                  </from>
                  <to>
                    <xdr:col>1</xdr:col>
                    <xdr:colOff>7797800</xdr:colOff>
                    <xdr:row>42</xdr:row>
                    <xdr:rowOff>12700</xdr:rowOff>
                  </to>
                </anchor>
              </controlPr>
            </control>
          </mc:Choice>
        </mc:AlternateContent>
        <mc:AlternateContent xmlns:mc="http://schemas.openxmlformats.org/markup-compatibility/2006">
          <mc:Choice Requires="x14">
            <control shapeId="20573" r:id="rId21" name="Option Button 93">
              <controlPr defaultSize="0" autoFill="0" autoLine="0" autoPict="0">
                <anchor moveWithCells="1">
                  <from>
                    <xdr:col>1</xdr:col>
                    <xdr:colOff>88900</xdr:colOff>
                    <xdr:row>42</xdr:row>
                    <xdr:rowOff>12700</xdr:rowOff>
                  </from>
                  <to>
                    <xdr:col>1</xdr:col>
                    <xdr:colOff>7797800</xdr:colOff>
                    <xdr:row>43</xdr:row>
                    <xdr:rowOff>12700</xdr:rowOff>
                  </to>
                </anchor>
              </controlPr>
            </control>
          </mc:Choice>
        </mc:AlternateContent>
        <mc:AlternateContent xmlns:mc="http://schemas.openxmlformats.org/markup-compatibility/2006">
          <mc:Choice Requires="x14">
            <control shapeId="20574" r:id="rId22" name="Group Box 94">
              <controlPr defaultSize="0" autoFill="0" autoPict="0" altText="">
                <anchor moveWithCells="1">
                  <from>
                    <xdr:col>1</xdr:col>
                    <xdr:colOff>50800</xdr:colOff>
                    <xdr:row>50</xdr:row>
                    <xdr:rowOff>0</xdr:rowOff>
                  </from>
                  <to>
                    <xdr:col>1</xdr:col>
                    <xdr:colOff>7823200</xdr:colOff>
                    <xdr:row>54</xdr:row>
                    <xdr:rowOff>38100</xdr:rowOff>
                  </to>
                </anchor>
              </controlPr>
            </control>
          </mc:Choice>
        </mc:AlternateContent>
        <mc:AlternateContent xmlns:mc="http://schemas.openxmlformats.org/markup-compatibility/2006">
          <mc:Choice Requires="x14">
            <control shapeId="20575" r:id="rId23" name="Option Button 95">
              <controlPr defaultSize="0" autoFill="0" autoLine="0" autoPict="0">
                <anchor moveWithCells="1">
                  <from>
                    <xdr:col>1</xdr:col>
                    <xdr:colOff>88900</xdr:colOff>
                    <xdr:row>50</xdr:row>
                    <xdr:rowOff>12700</xdr:rowOff>
                  </from>
                  <to>
                    <xdr:col>1</xdr:col>
                    <xdr:colOff>7797800</xdr:colOff>
                    <xdr:row>51</xdr:row>
                    <xdr:rowOff>12700</xdr:rowOff>
                  </to>
                </anchor>
              </controlPr>
            </control>
          </mc:Choice>
        </mc:AlternateContent>
        <mc:AlternateContent xmlns:mc="http://schemas.openxmlformats.org/markup-compatibility/2006">
          <mc:Choice Requires="x14">
            <control shapeId="20576" r:id="rId24" name="Option Button 96">
              <controlPr defaultSize="0" autoFill="0" autoLine="0" autoPict="0">
                <anchor moveWithCells="1">
                  <from>
                    <xdr:col>1</xdr:col>
                    <xdr:colOff>88900</xdr:colOff>
                    <xdr:row>51</xdr:row>
                    <xdr:rowOff>12700</xdr:rowOff>
                  </from>
                  <to>
                    <xdr:col>1</xdr:col>
                    <xdr:colOff>7797800</xdr:colOff>
                    <xdr:row>52</xdr:row>
                    <xdr:rowOff>12700</xdr:rowOff>
                  </to>
                </anchor>
              </controlPr>
            </control>
          </mc:Choice>
        </mc:AlternateContent>
        <mc:AlternateContent xmlns:mc="http://schemas.openxmlformats.org/markup-compatibility/2006">
          <mc:Choice Requires="x14">
            <control shapeId="20577" r:id="rId25" name="Option Button 97">
              <controlPr defaultSize="0" autoFill="0" autoLine="0" autoPict="0">
                <anchor moveWithCells="1">
                  <from>
                    <xdr:col>1</xdr:col>
                    <xdr:colOff>88900</xdr:colOff>
                    <xdr:row>52</xdr:row>
                    <xdr:rowOff>12700</xdr:rowOff>
                  </from>
                  <to>
                    <xdr:col>1</xdr:col>
                    <xdr:colOff>7797800</xdr:colOff>
                    <xdr:row>53</xdr:row>
                    <xdr:rowOff>12700</xdr:rowOff>
                  </to>
                </anchor>
              </controlPr>
            </control>
          </mc:Choice>
        </mc:AlternateContent>
        <mc:AlternateContent xmlns:mc="http://schemas.openxmlformats.org/markup-compatibility/2006">
          <mc:Choice Requires="x14">
            <control shapeId="20578" r:id="rId26" name="Option Button 98">
              <controlPr defaultSize="0" autoFill="0" autoLine="0" autoPict="0">
                <anchor moveWithCells="1">
                  <from>
                    <xdr:col>1</xdr:col>
                    <xdr:colOff>88900</xdr:colOff>
                    <xdr:row>53</xdr:row>
                    <xdr:rowOff>12700</xdr:rowOff>
                  </from>
                  <to>
                    <xdr:col>1</xdr:col>
                    <xdr:colOff>7797800</xdr:colOff>
                    <xdr:row>54</xdr:row>
                    <xdr:rowOff>12700</xdr:rowOff>
                  </to>
                </anchor>
              </controlPr>
            </control>
          </mc:Choice>
        </mc:AlternateContent>
        <mc:AlternateContent xmlns:mc="http://schemas.openxmlformats.org/markup-compatibility/2006">
          <mc:Choice Requires="x14">
            <control shapeId="20579" r:id="rId27" name="Group Box 99">
              <controlPr defaultSize="0" autoFill="0" autoPict="0" altText="">
                <anchor moveWithCells="1">
                  <from>
                    <xdr:col>1</xdr:col>
                    <xdr:colOff>50800</xdr:colOff>
                    <xdr:row>61</xdr:row>
                    <xdr:rowOff>0</xdr:rowOff>
                  </from>
                  <to>
                    <xdr:col>1</xdr:col>
                    <xdr:colOff>7823200</xdr:colOff>
                    <xdr:row>65</xdr:row>
                    <xdr:rowOff>38100</xdr:rowOff>
                  </to>
                </anchor>
              </controlPr>
            </control>
          </mc:Choice>
        </mc:AlternateContent>
        <mc:AlternateContent xmlns:mc="http://schemas.openxmlformats.org/markup-compatibility/2006">
          <mc:Choice Requires="x14">
            <control shapeId="20580" r:id="rId28" name="Option Button 100">
              <controlPr defaultSize="0" autoFill="0" autoLine="0" autoPict="0">
                <anchor moveWithCells="1">
                  <from>
                    <xdr:col>1</xdr:col>
                    <xdr:colOff>88900</xdr:colOff>
                    <xdr:row>61</xdr:row>
                    <xdr:rowOff>12700</xdr:rowOff>
                  </from>
                  <to>
                    <xdr:col>1</xdr:col>
                    <xdr:colOff>7797800</xdr:colOff>
                    <xdr:row>62</xdr:row>
                    <xdr:rowOff>12700</xdr:rowOff>
                  </to>
                </anchor>
              </controlPr>
            </control>
          </mc:Choice>
        </mc:AlternateContent>
        <mc:AlternateContent xmlns:mc="http://schemas.openxmlformats.org/markup-compatibility/2006">
          <mc:Choice Requires="x14">
            <control shapeId="20581" r:id="rId29" name="Option Button 101">
              <controlPr defaultSize="0" autoFill="0" autoLine="0" autoPict="0">
                <anchor moveWithCells="1">
                  <from>
                    <xdr:col>1</xdr:col>
                    <xdr:colOff>88900</xdr:colOff>
                    <xdr:row>62</xdr:row>
                    <xdr:rowOff>12700</xdr:rowOff>
                  </from>
                  <to>
                    <xdr:col>1</xdr:col>
                    <xdr:colOff>7797800</xdr:colOff>
                    <xdr:row>63</xdr:row>
                    <xdr:rowOff>12700</xdr:rowOff>
                  </to>
                </anchor>
              </controlPr>
            </control>
          </mc:Choice>
        </mc:AlternateContent>
        <mc:AlternateContent xmlns:mc="http://schemas.openxmlformats.org/markup-compatibility/2006">
          <mc:Choice Requires="x14">
            <control shapeId="20582" r:id="rId30" name="Option Button 102">
              <controlPr defaultSize="0" autoFill="0" autoLine="0" autoPict="0">
                <anchor moveWithCells="1">
                  <from>
                    <xdr:col>1</xdr:col>
                    <xdr:colOff>88900</xdr:colOff>
                    <xdr:row>63</xdr:row>
                    <xdr:rowOff>12700</xdr:rowOff>
                  </from>
                  <to>
                    <xdr:col>1</xdr:col>
                    <xdr:colOff>7797800</xdr:colOff>
                    <xdr:row>64</xdr:row>
                    <xdr:rowOff>12700</xdr:rowOff>
                  </to>
                </anchor>
              </controlPr>
            </control>
          </mc:Choice>
        </mc:AlternateContent>
        <mc:AlternateContent xmlns:mc="http://schemas.openxmlformats.org/markup-compatibility/2006">
          <mc:Choice Requires="x14">
            <control shapeId="20583" r:id="rId31" name="Option Button 103">
              <controlPr defaultSize="0" autoFill="0" autoLine="0" autoPict="0">
                <anchor moveWithCells="1">
                  <from>
                    <xdr:col>1</xdr:col>
                    <xdr:colOff>88900</xdr:colOff>
                    <xdr:row>64</xdr:row>
                    <xdr:rowOff>12700</xdr:rowOff>
                  </from>
                  <to>
                    <xdr:col>1</xdr:col>
                    <xdr:colOff>7797800</xdr:colOff>
                    <xdr:row>65</xdr:row>
                    <xdr:rowOff>12700</xdr:rowOff>
                  </to>
                </anchor>
              </controlPr>
            </control>
          </mc:Choice>
        </mc:AlternateContent>
        <mc:AlternateContent xmlns:mc="http://schemas.openxmlformats.org/markup-compatibility/2006">
          <mc:Choice Requires="x14">
            <control shapeId="20584" r:id="rId32" name="Group Box 104">
              <controlPr defaultSize="0" autoFill="0" autoPict="0" altText="">
                <anchor moveWithCells="1">
                  <from>
                    <xdr:col>1</xdr:col>
                    <xdr:colOff>50800</xdr:colOff>
                    <xdr:row>72</xdr:row>
                    <xdr:rowOff>0</xdr:rowOff>
                  </from>
                  <to>
                    <xdr:col>1</xdr:col>
                    <xdr:colOff>7823200</xdr:colOff>
                    <xdr:row>76</xdr:row>
                    <xdr:rowOff>38100</xdr:rowOff>
                  </to>
                </anchor>
              </controlPr>
            </control>
          </mc:Choice>
        </mc:AlternateContent>
        <mc:AlternateContent xmlns:mc="http://schemas.openxmlformats.org/markup-compatibility/2006">
          <mc:Choice Requires="x14">
            <control shapeId="20585" r:id="rId33" name="Option Button 105">
              <controlPr defaultSize="0" autoFill="0" autoLine="0" autoPict="0">
                <anchor moveWithCells="1">
                  <from>
                    <xdr:col>1</xdr:col>
                    <xdr:colOff>88900</xdr:colOff>
                    <xdr:row>72</xdr:row>
                    <xdr:rowOff>12700</xdr:rowOff>
                  </from>
                  <to>
                    <xdr:col>1</xdr:col>
                    <xdr:colOff>7797800</xdr:colOff>
                    <xdr:row>73</xdr:row>
                    <xdr:rowOff>12700</xdr:rowOff>
                  </to>
                </anchor>
              </controlPr>
            </control>
          </mc:Choice>
        </mc:AlternateContent>
        <mc:AlternateContent xmlns:mc="http://schemas.openxmlformats.org/markup-compatibility/2006">
          <mc:Choice Requires="x14">
            <control shapeId="20586" r:id="rId34" name="Option Button 106">
              <controlPr defaultSize="0" autoFill="0" autoLine="0" autoPict="0">
                <anchor moveWithCells="1">
                  <from>
                    <xdr:col>1</xdr:col>
                    <xdr:colOff>88900</xdr:colOff>
                    <xdr:row>73</xdr:row>
                    <xdr:rowOff>12700</xdr:rowOff>
                  </from>
                  <to>
                    <xdr:col>1</xdr:col>
                    <xdr:colOff>7797800</xdr:colOff>
                    <xdr:row>74</xdr:row>
                    <xdr:rowOff>12700</xdr:rowOff>
                  </to>
                </anchor>
              </controlPr>
            </control>
          </mc:Choice>
        </mc:AlternateContent>
        <mc:AlternateContent xmlns:mc="http://schemas.openxmlformats.org/markup-compatibility/2006">
          <mc:Choice Requires="x14">
            <control shapeId="20587" r:id="rId35" name="Option Button 107">
              <controlPr defaultSize="0" autoFill="0" autoLine="0" autoPict="0">
                <anchor moveWithCells="1">
                  <from>
                    <xdr:col>1</xdr:col>
                    <xdr:colOff>88900</xdr:colOff>
                    <xdr:row>74</xdr:row>
                    <xdr:rowOff>12700</xdr:rowOff>
                  </from>
                  <to>
                    <xdr:col>1</xdr:col>
                    <xdr:colOff>7797800</xdr:colOff>
                    <xdr:row>75</xdr:row>
                    <xdr:rowOff>12700</xdr:rowOff>
                  </to>
                </anchor>
              </controlPr>
            </control>
          </mc:Choice>
        </mc:AlternateContent>
        <mc:AlternateContent xmlns:mc="http://schemas.openxmlformats.org/markup-compatibility/2006">
          <mc:Choice Requires="x14">
            <control shapeId="20588" r:id="rId36" name="Option Button 108">
              <controlPr defaultSize="0" autoFill="0" autoLine="0" autoPict="0">
                <anchor moveWithCells="1">
                  <from>
                    <xdr:col>1</xdr:col>
                    <xdr:colOff>88900</xdr:colOff>
                    <xdr:row>75</xdr:row>
                    <xdr:rowOff>12700</xdr:rowOff>
                  </from>
                  <to>
                    <xdr:col>1</xdr:col>
                    <xdr:colOff>7797800</xdr:colOff>
                    <xdr:row>76</xdr:row>
                    <xdr:rowOff>12700</xdr:rowOff>
                  </to>
                </anchor>
              </controlPr>
            </control>
          </mc:Choice>
        </mc:AlternateContent>
        <mc:AlternateContent xmlns:mc="http://schemas.openxmlformats.org/markup-compatibility/2006">
          <mc:Choice Requires="x14">
            <control shapeId="20589" r:id="rId37" name="Group Box 109">
              <controlPr defaultSize="0" autoFill="0" autoPict="0" altText="">
                <anchor moveWithCells="1">
                  <from>
                    <xdr:col>1</xdr:col>
                    <xdr:colOff>50800</xdr:colOff>
                    <xdr:row>83</xdr:row>
                    <xdr:rowOff>0</xdr:rowOff>
                  </from>
                  <to>
                    <xdr:col>1</xdr:col>
                    <xdr:colOff>7823200</xdr:colOff>
                    <xdr:row>87</xdr:row>
                    <xdr:rowOff>38100</xdr:rowOff>
                  </to>
                </anchor>
              </controlPr>
            </control>
          </mc:Choice>
        </mc:AlternateContent>
        <mc:AlternateContent xmlns:mc="http://schemas.openxmlformats.org/markup-compatibility/2006">
          <mc:Choice Requires="x14">
            <control shapeId="20590" r:id="rId38" name="Option Button 110">
              <controlPr defaultSize="0" autoFill="0" autoLine="0" autoPict="0">
                <anchor moveWithCells="1">
                  <from>
                    <xdr:col>1</xdr:col>
                    <xdr:colOff>88900</xdr:colOff>
                    <xdr:row>83</xdr:row>
                    <xdr:rowOff>12700</xdr:rowOff>
                  </from>
                  <to>
                    <xdr:col>1</xdr:col>
                    <xdr:colOff>7797800</xdr:colOff>
                    <xdr:row>84</xdr:row>
                    <xdr:rowOff>12700</xdr:rowOff>
                  </to>
                </anchor>
              </controlPr>
            </control>
          </mc:Choice>
        </mc:AlternateContent>
        <mc:AlternateContent xmlns:mc="http://schemas.openxmlformats.org/markup-compatibility/2006">
          <mc:Choice Requires="x14">
            <control shapeId="20591" r:id="rId39" name="Option Button 111">
              <controlPr defaultSize="0" autoFill="0" autoLine="0" autoPict="0">
                <anchor moveWithCells="1">
                  <from>
                    <xdr:col>1</xdr:col>
                    <xdr:colOff>88900</xdr:colOff>
                    <xdr:row>84</xdr:row>
                    <xdr:rowOff>12700</xdr:rowOff>
                  </from>
                  <to>
                    <xdr:col>1</xdr:col>
                    <xdr:colOff>7797800</xdr:colOff>
                    <xdr:row>85</xdr:row>
                    <xdr:rowOff>12700</xdr:rowOff>
                  </to>
                </anchor>
              </controlPr>
            </control>
          </mc:Choice>
        </mc:AlternateContent>
        <mc:AlternateContent xmlns:mc="http://schemas.openxmlformats.org/markup-compatibility/2006">
          <mc:Choice Requires="x14">
            <control shapeId="20592" r:id="rId40" name="Option Button 112">
              <controlPr defaultSize="0" autoFill="0" autoLine="0" autoPict="0">
                <anchor moveWithCells="1">
                  <from>
                    <xdr:col>1</xdr:col>
                    <xdr:colOff>88900</xdr:colOff>
                    <xdr:row>85</xdr:row>
                    <xdr:rowOff>12700</xdr:rowOff>
                  </from>
                  <to>
                    <xdr:col>1</xdr:col>
                    <xdr:colOff>7797800</xdr:colOff>
                    <xdr:row>86</xdr:row>
                    <xdr:rowOff>12700</xdr:rowOff>
                  </to>
                </anchor>
              </controlPr>
            </control>
          </mc:Choice>
        </mc:AlternateContent>
        <mc:AlternateContent xmlns:mc="http://schemas.openxmlformats.org/markup-compatibility/2006">
          <mc:Choice Requires="x14">
            <control shapeId="20593" r:id="rId41" name="Option Button 113">
              <controlPr defaultSize="0" autoFill="0" autoLine="0" autoPict="0">
                <anchor moveWithCells="1">
                  <from>
                    <xdr:col>1</xdr:col>
                    <xdr:colOff>88900</xdr:colOff>
                    <xdr:row>86</xdr:row>
                    <xdr:rowOff>12700</xdr:rowOff>
                  </from>
                  <to>
                    <xdr:col>1</xdr:col>
                    <xdr:colOff>7797800</xdr:colOff>
                    <xdr:row>87</xdr:row>
                    <xdr:rowOff>12700</xdr:rowOff>
                  </to>
                </anchor>
              </controlPr>
            </control>
          </mc:Choice>
        </mc:AlternateContent>
        <mc:AlternateContent xmlns:mc="http://schemas.openxmlformats.org/markup-compatibility/2006">
          <mc:Choice Requires="x14">
            <control shapeId="20594" r:id="rId42" name="Group Box 114">
              <controlPr defaultSize="0" autoFill="0" autoPict="0" altText="">
                <anchor moveWithCells="1">
                  <from>
                    <xdr:col>1</xdr:col>
                    <xdr:colOff>50800</xdr:colOff>
                    <xdr:row>94</xdr:row>
                    <xdr:rowOff>0</xdr:rowOff>
                  </from>
                  <to>
                    <xdr:col>1</xdr:col>
                    <xdr:colOff>7823200</xdr:colOff>
                    <xdr:row>98</xdr:row>
                    <xdr:rowOff>25400</xdr:rowOff>
                  </to>
                </anchor>
              </controlPr>
            </control>
          </mc:Choice>
        </mc:AlternateContent>
        <mc:AlternateContent xmlns:mc="http://schemas.openxmlformats.org/markup-compatibility/2006">
          <mc:Choice Requires="x14">
            <control shapeId="20595" r:id="rId43" name="Option Button 115">
              <controlPr defaultSize="0" autoFill="0" autoLine="0" autoPict="0">
                <anchor moveWithCells="1">
                  <from>
                    <xdr:col>1</xdr:col>
                    <xdr:colOff>88900</xdr:colOff>
                    <xdr:row>94</xdr:row>
                    <xdr:rowOff>12700</xdr:rowOff>
                  </from>
                  <to>
                    <xdr:col>1</xdr:col>
                    <xdr:colOff>7797800</xdr:colOff>
                    <xdr:row>95</xdr:row>
                    <xdr:rowOff>12700</xdr:rowOff>
                  </to>
                </anchor>
              </controlPr>
            </control>
          </mc:Choice>
        </mc:AlternateContent>
        <mc:AlternateContent xmlns:mc="http://schemas.openxmlformats.org/markup-compatibility/2006">
          <mc:Choice Requires="x14">
            <control shapeId="20596" r:id="rId44" name="Option Button 116">
              <controlPr defaultSize="0" autoFill="0" autoLine="0" autoPict="0">
                <anchor moveWithCells="1">
                  <from>
                    <xdr:col>1</xdr:col>
                    <xdr:colOff>88900</xdr:colOff>
                    <xdr:row>95</xdr:row>
                    <xdr:rowOff>12700</xdr:rowOff>
                  </from>
                  <to>
                    <xdr:col>1</xdr:col>
                    <xdr:colOff>7670800</xdr:colOff>
                    <xdr:row>96</xdr:row>
                    <xdr:rowOff>12700</xdr:rowOff>
                  </to>
                </anchor>
              </controlPr>
            </control>
          </mc:Choice>
        </mc:AlternateContent>
        <mc:AlternateContent xmlns:mc="http://schemas.openxmlformats.org/markup-compatibility/2006">
          <mc:Choice Requires="x14">
            <control shapeId="20597" r:id="rId45" name="Option Button 117">
              <controlPr defaultSize="0" autoFill="0" autoLine="0" autoPict="0">
                <anchor moveWithCells="1">
                  <from>
                    <xdr:col>1</xdr:col>
                    <xdr:colOff>88900</xdr:colOff>
                    <xdr:row>96</xdr:row>
                    <xdr:rowOff>12700</xdr:rowOff>
                  </from>
                  <to>
                    <xdr:col>1</xdr:col>
                    <xdr:colOff>7797800</xdr:colOff>
                    <xdr:row>97</xdr:row>
                    <xdr:rowOff>12700</xdr:rowOff>
                  </to>
                </anchor>
              </controlPr>
            </control>
          </mc:Choice>
        </mc:AlternateContent>
        <mc:AlternateContent xmlns:mc="http://schemas.openxmlformats.org/markup-compatibility/2006">
          <mc:Choice Requires="x14">
            <control shapeId="20599" r:id="rId46" name="Option Button 119">
              <controlPr defaultSize="0" autoFill="0" autoLine="0" autoPict="0">
                <anchor moveWithCells="1">
                  <from>
                    <xdr:col>1</xdr:col>
                    <xdr:colOff>88900</xdr:colOff>
                    <xdr:row>97</xdr:row>
                    <xdr:rowOff>12700</xdr:rowOff>
                  </from>
                  <to>
                    <xdr:col>1</xdr:col>
                    <xdr:colOff>7797800</xdr:colOff>
                    <xdr:row>98</xdr:row>
                    <xdr:rowOff>12700</xdr:rowOff>
                  </to>
                </anchor>
              </controlPr>
            </control>
          </mc:Choice>
        </mc:AlternateContent>
        <mc:AlternateContent xmlns:mc="http://schemas.openxmlformats.org/markup-compatibility/2006">
          <mc:Choice Requires="x14">
            <control shapeId="20600" r:id="rId47" name="Option Button 120">
              <controlPr defaultSize="0" autoFill="0" autoLine="0" autoPict="0">
                <anchor moveWithCells="1">
                  <from>
                    <xdr:col>1</xdr:col>
                    <xdr:colOff>88900</xdr:colOff>
                    <xdr:row>9</xdr:row>
                    <xdr:rowOff>12700</xdr:rowOff>
                  </from>
                  <to>
                    <xdr:col>1</xdr:col>
                    <xdr:colOff>7797800</xdr:colOff>
                    <xdr:row>10</xdr:row>
                    <xdr:rowOff>0</xdr:rowOff>
                  </to>
                </anchor>
              </controlPr>
            </control>
          </mc:Choice>
        </mc:AlternateContent>
        <mc:AlternateContent xmlns:mc="http://schemas.openxmlformats.org/markup-compatibility/2006">
          <mc:Choice Requires="x14">
            <control shapeId="20601" r:id="rId48" name="Option Button 121">
              <controlPr defaultSize="0" autoFill="0" autoLine="0" autoPict="0">
                <anchor moveWithCells="1">
                  <from>
                    <xdr:col>1</xdr:col>
                    <xdr:colOff>88900</xdr:colOff>
                    <xdr:row>20</xdr:row>
                    <xdr:rowOff>12700</xdr:rowOff>
                  </from>
                  <to>
                    <xdr:col>1</xdr:col>
                    <xdr:colOff>7797800</xdr:colOff>
                    <xdr:row>21</xdr:row>
                    <xdr:rowOff>12700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dimension ref="B1:J78"/>
  <sheetViews>
    <sheetView showRowColHeaders="0" zoomScaleNormal="100" workbookViewId="0">
      <pane ySplit="1" topLeftCell="A50" activePane="bottomLeft" state="frozen"/>
      <selection activeCell="L4" sqref="L4"/>
      <selection pane="bottomLeft" activeCell="L4" sqref="L4"/>
    </sheetView>
  </sheetViews>
  <sheetFormatPr baseColWidth="10" defaultColWidth="9.08984375" defaultRowHeight="12.5"/>
  <cols>
    <col min="1" max="1" width="4.6328125" style="2" customWidth="1"/>
    <col min="2" max="2" width="117.453125" style="2" customWidth="1"/>
    <col min="3" max="3" width="47.81640625" style="2" customWidth="1"/>
    <col min="4" max="4" width="17.453125" style="2" customWidth="1"/>
    <col min="5" max="5" width="3.453125" style="38" hidden="1" customWidth="1"/>
    <col min="6" max="6" width="7" style="38" hidden="1" customWidth="1"/>
    <col min="7" max="16384" width="9.08984375" style="2"/>
  </cols>
  <sheetData>
    <row r="1" spans="2:10" s="3" customFormat="1" ht="90" customHeight="1">
      <c r="E1" s="37"/>
      <c r="F1" s="37"/>
    </row>
    <row r="2" spans="2:10" ht="15" customHeight="1">
      <c r="B2" s="52"/>
    </row>
    <row r="3" spans="2:10" ht="15" customHeight="1">
      <c r="B3" s="12" t="s">
        <v>97</v>
      </c>
      <c r="C3" s="13"/>
      <c r="D3" s="14"/>
    </row>
    <row r="4" spans="2:10" ht="15" customHeight="1">
      <c r="B4" s="4" t="s">
        <v>41</v>
      </c>
      <c r="C4" s="84" t="s">
        <v>53</v>
      </c>
      <c r="D4" s="85"/>
    </row>
    <row r="5" spans="2:10" ht="32.25" customHeight="1">
      <c r="B5" s="15"/>
      <c r="C5" s="88"/>
      <c r="D5" s="87"/>
      <c r="I5" s="19"/>
      <c r="J5" s="20"/>
    </row>
    <row r="6" spans="2:10" ht="15" customHeight="1">
      <c r="B6" s="33" t="s">
        <v>52</v>
      </c>
      <c r="C6" s="84" t="s">
        <v>121</v>
      </c>
      <c r="D6" s="85"/>
    </row>
    <row r="7" spans="2:10" ht="17.25" customHeight="1">
      <c r="B7" s="6"/>
      <c r="C7" s="89"/>
      <c r="D7" s="79"/>
      <c r="E7" s="39"/>
      <c r="F7" s="38" t="b">
        <f>IF(E7=1,TRUE,FALSE)</f>
        <v>0</v>
      </c>
      <c r="J7" s="18"/>
    </row>
    <row r="8" spans="2:10" ht="17.25" customHeight="1">
      <c r="B8" s="7"/>
      <c r="C8" s="90"/>
      <c r="D8" s="81"/>
      <c r="E8" s="39"/>
      <c r="F8" s="38" t="b">
        <f>IF(E7=2,TRUE,FALSE)</f>
        <v>0</v>
      </c>
    </row>
    <row r="9" spans="2:10" ht="17.25" customHeight="1">
      <c r="B9" s="7"/>
      <c r="C9" s="90"/>
      <c r="D9" s="81"/>
      <c r="E9" s="39"/>
      <c r="F9" s="38" t="b">
        <f>IF(E7=3,TRUE,FALSE)</f>
        <v>0</v>
      </c>
    </row>
    <row r="10" spans="2:10" ht="17.25" customHeight="1">
      <c r="B10" s="8"/>
      <c r="C10" s="91"/>
      <c r="D10" s="83"/>
      <c r="E10" s="39"/>
      <c r="F10" s="38" t="b">
        <f>IF(E7=4,TRUE,FALSE)</f>
        <v>0</v>
      </c>
    </row>
    <row r="11" spans="2:10" ht="15" customHeight="1">
      <c r="B11" s="33" t="s">
        <v>237</v>
      </c>
      <c r="C11" s="16" t="s">
        <v>122</v>
      </c>
      <c r="D11" s="34" t="s">
        <v>54</v>
      </c>
    </row>
    <row r="12" spans="2:10" ht="15" customHeight="1">
      <c r="B12" s="46"/>
      <c r="C12" s="46"/>
      <c r="D12" s="47"/>
    </row>
    <row r="13" spans="2:10" ht="15" customHeight="1"/>
    <row r="14" spans="2:10" ht="15" customHeight="1">
      <c r="B14" s="12" t="s">
        <v>90</v>
      </c>
      <c r="C14" s="13"/>
      <c r="D14" s="14"/>
    </row>
    <row r="15" spans="2:10" ht="15" customHeight="1">
      <c r="B15" s="4" t="s">
        <v>41</v>
      </c>
      <c r="C15" s="84" t="s">
        <v>53</v>
      </c>
      <c r="D15" s="85"/>
    </row>
    <row r="16" spans="2:10" ht="42.75" customHeight="1">
      <c r="B16" s="15"/>
      <c r="C16" s="88"/>
      <c r="D16" s="87"/>
      <c r="I16" s="19"/>
      <c r="J16" s="20"/>
    </row>
    <row r="17" spans="2:10" ht="15" customHeight="1">
      <c r="B17" s="33" t="s">
        <v>52</v>
      </c>
      <c r="C17" s="84" t="s">
        <v>121</v>
      </c>
      <c r="D17" s="85"/>
    </row>
    <row r="18" spans="2:10" ht="17.25" customHeight="1">
      <c r="B18" s="6"/>
      <c r="C18" s="89"/>
      <c r="D18" s="79"/>
      <c r="E18" s="39"/>
      <c r="F18" s="38" t="b">
        <f>IF(E18=1,TRUE,FALSE)</f>
        <v>0</v>
      </c>
      <c r="J18" s="18"/>
    </row>
    <row r="19" spans="2:10" ht="17.25" customHeight="1">
      <c r="B19" s="7"/>
      <c r="C19" s="90"/>
      <c r="D19" s="81"/>
      <c r="E19" s="39"/>
      <c r="F19" s="38" t="b">
        <f>IF(E18=2,TRUE,FALSE)</f>
        <v>0</v>
      </c>
    </row>
    <row r="20" spans="2:10" ht="17.25" customHeight="1">
      <c r="B20" s="7"/>
      <c r="C20" s="90"/>
      <c r="D20" s="81"/>
      <c r="E20" s="39"/>
      <c r="F20" s="38" t="b">
        <f>IF(E18=3,TRUE,FALSE)</f>
        <v>0</v>
      </c>
    </row>
    <row r="21" spans="2:10" ht="17.25" customHeight="1">
      <c r="B21" s="8"/>
      <c r="C21" s="91"/>
      <c r="D21" s="83"/>
      <c r="E21" s="39"/>
      <c r="F21" s="38" t="b">
        <f>IF(E18=4,TRUE,FALSE)</f>
        <v>0</v>
      </c>
    </row>
    <row r="22" spans="2:10" ht="15" customHeight="1">
      <c r="B22" s="33" t="s">
        <v>237</v>
      </c>
      <c r="C22" s="16" t="s">
        <v>122</v>
      </c>
      <c r="D22" s="34" t="s">
        <v>54</v>
      </c>
    </row>
    <row r="23" spans="2:10" ht="15" customHeight="1">
      <c r="B23" s="46"/>
      <c r="C23" s="46"/>
      <c r="D23" s="47"/>
    </row>
    <row r="24" spans="2:10" ht="15" customHeight="1"/>
    <row r="25" spans="2:10" ht="15" customHeight="1">
      <c r="B25" s="12" t="s">
        <v>91</v>
      </c>
      <c r="C25" s="13"/>
      <c r="D25" s="14"/>
    </row>
    <row r="26" spans="2:10" ht="15" customHeight="1">
      <c r="B26" s="4" t="s">
        <v>41</v>
      </c>
      <c r="C26" s="84" t="s">
        <v>53</v>
      </c>
      <c r="D26" s="85"/>
    </row>
    <row r="27" spans="2:10" ht="18.75" customHeight="1">
      <c r="B27" s="15"/>
      <c r="C27" s="88"/>
      <c r="D27" s="87"/>
      <c r="I27" s="19"/>
      <c r="J27" s="20"/>
    </row>
    <row r="28" spans="2:10" ht="15" customHeight="1">
      <c r="B28" s="33" t="s">
        <v>52</v>
      </c>
      <c r="C28" s="84" t="s">
        <v>121</v>
      </c>
      <c r="D28" s="85"/>
    </row>
    <row r="29" spans="2:10" ht="24" customHeight="1">
      <c r="B29" s="6"/>
      <c r="C29" s="89"/>
      <c r="D29" s="79"/>
      <c r="E29" s="39"/>
      <c r="F29" s="38" t="b">
        <f>IF(E29=1,TRUE,FALSE)</f>
        <v>0</v>
      </c>
      <c r="J29" s="18"/>
    </row>
    <row r="30" spans="2:10" ht="17.25" customHeight="1">
      <c r="B30" s="7"/>
      <c r="C30" s="90"/>
      <c r="D30" s="81"/>
      <c r="E30" s="39"/>
      <c r="F30" s="38" t="b">
        <f>IF(E29=2,TRUE,FALSE)</f>
        <v>0</v>
      </c>
    </row>
    <row r="31" spans="2:10" ht="17.25" customHeight="1">
      <c r="B31" s="7"/>
      <c r="C31" s="90"/>
      <c r="D31" s="81"/>
      <c r="E31" s="39"/>
      <c r="F31" s="38" t="b">
        <f>IF(E29=3,TRUE,FALSE)</f>
        <v>0</v>
      </c>
    </row>
    <row r="32" spans="2:10" ht="17.25" customHeight="1">
      <c r="B32" s="8"/>
      <c r="C32" s="91"/>
      <c r="D32" s="83"/>
      <c r="E32" s="39"/>
      <c r="F32" s="38" t="b">
        <f>IF(E29=4,TRUE,FALSE)</f>
        <v>0</v>
      </c>
    </row>
    <row r="33" spans="2:10" ht="15" customHeight="1">
      <c r="B33" s="33" t="s">
        <v>237</v>
      </c>
      <c r="C33" s="16" t="s">
        <v>122</v>
      </c>
      <c r="D33" s="34" t="s">
        <v>54</v>
      </c>
    </row>
    <row r="34" spans="2:10" ht="15" customHeight="1">
      <c r="B34" s="46"/>
      <c r="C34" s="46"/>
      <c r="D34" s="47"/>
    </row>
    <row r="35" spans="2:10" ht="15" customHeight="1"/>
    <row r="36" spans="2:10" ht="15" customHeight="1">
      <c r="B36" s="12" t="s">
        <v>92</v>
      </c>
      <c r="C36" s="13"/>
      <c r="D36" s="14"/>
    </row>
    <row r="37" spans="2:10" ht="15" customHeight="1">
      <c r="B37" s="4" t="s">
        <v>41</v>
      </c>
      <c r="C37" s="84" t="s">
        <v>53</v>
      </c>
      <c r="D37" s="85"/>
    </row>
    <row r="38" spans="2:10" ht="18.75" customHeight="1">
      <c r="B38" s="15"/>
      <c r="C38" s="88"/>
      <c r="D38" s="87"/>
      <c r="I38" s="19"/>
      <c r="J38" s="20"/>
    </row>
    <row r="39" spans="2:10" ht="15" customHeight="1">
      <c r="B39" s="33" t="s">
        <v>52</v>
      </c>
      <c r="C39" s="84" t="s">
        <v>121</v>
      </c>
      <c r="D39" s="85"/>
    </row>
    <row r="40" spans="2:10" ht="17.25" customHeight="1">
      <c r="B40" s="6"/>
      <c r="C40" s="89"/>
      <c r="D40" s="79"/>
      <c r="E40" s="39"/>
      <c r="F40" s="38" t="b">
        <f>IF(E40=1,TRUE,FALSE)</f>
        <v>0</v>
      </c>
      <c r="J40" s="18"/>
    </row>
    <row r="41" spans="2:10" ht="17.25" customHeight="1">
      <c r="B41" s="7"/>
      <c r="C41" s="90"/>
      <c r="D41" s="81"/>
      <c r="E41" s="39"/>
      <c r="F41" s="38" t="b">
        <f>IF(E40=2,TRUE,FALSE)</f>
        <v>0</v>
      </c>
    </row>
    <row r="42" spans="2:10" ht="17.25" customHeight="1">
      <c r="B42" s="7"/>
      <c r="C42" s="90"/>
      <c r="D42" s="81"/>
      <c r="E42" s="39"/>
      <c r="F42" s="38" t="b">
        <f>IF(E40=3,TRUE,FALSE)</f>
        <v>0</v>
      </c>
    </row>
    <row r="43" spans="2:10" ht="17.25" customHeight="1">
      <c r="B43" s="8"/>
      <c r="C43" s="91"/>
      <c r="D43" s="83"/>
      <c r="E43" s="39"/>
      <c r="F43" s="38" t="b">
        <f>IF(E40=4,TRUE,FALSE)</f>
        <v>0</v>
      </c>
    </row>
    <row r="44" spans="2:10" ht="15" customHeight="1">
      <c r="B44" s="33" t="s">
        <v>237</v>
      </c>
      <c r="C44" s="16" t="s">
        <v>122</v>
      </c>
      <c r="D44" s="34" t="s">
        <v>54</v>
      </c>
    </row>
    <row r="45" spans="2:10" ht="15" customHeight="1">
      <c r="B45" s="46"/>
      <c r="C45" s="46"/>
      <c r="D45" s="47"/>
    </row>
    <row r="46" spans="2:10" ht="15" customHeight="1"/>
    <row r="47" spans="2:10" ht="15" customHeight="1">
      <c r="B47" s="12" t="s">
        <v>93</v>
      </c>
      <c r="C47" s="13"/>
      <c r="D47" s="14"/>
    </row>
    <row r="48" spans="2:10" ht="15" customHeight="1">
      <c r="B48" s="4" t="s">
        <v>41</v>
      </c>
      <c r="C48" s="84" t="s">
        <v>53</v>
      </c>
      <c r="D48" s="85"/>
    </row>
    <row r="49" spans="2:10" ht="18.75" customHeight="1">
      <c r="B49" s="15"/>
      <c r="C49" s="88"/>
      <c r="D49" s="87"/>
      <c r="I49" s="19"/>
      <c r="J49" s="20"/>
    </row>
    <row r="50" spans="2:10" ht="15" customHeight="1">
      <c r="B50" s="33" t="s">
        <v>52</v>
      </c>
      <c r="C50" s="84" t="s">
        <v>121</v>
      </c>
      <c r="D50" s="85"/>
    </row>
    <row r="51" spans="2:10" ht="17.25" customHeight="1">
      <c r="B51" s="6"/>
      <c r="C51" s="89"/>
      <c r="D51" s="79"/>
      <c r="E51" s="39"/>
      <c r="F51" s="38" t="b">
        <f>IF(E51=1,TRUE,FALSE)</f>
        <v>0</v>
      </c>
      <c r="J51" s="18"/>
    </row>
    <row r="52" spans="2:10" ht="17.25" customHeight="1">
      <c r="B52" s="7"/>
      <c r="C52" s="90"/>
      <c r="D52" s="81"/>
      <c r="E52" s="39"/>
      <c r="F52" s="38" t="b">
        <f>IF(E51=2,TRUE,FALSE)</f>
        <v>0</v>
      </c>
    </row>
    <row r="53" spans="2:10" ht="17.25" customHeight="1">
      <c r="B53" s="7"/>
      <c r="C53" s="90"/>
      <c r="D53" s="81"/>
      <c r="E53" s="39"/>
      <c r="F53" s="38" t="b">
        <f>IF(E51=3,TRUE,FALSE)</f>
        <v>0</v>
      </c>
    </row>
    <row r="54" spans="2:10" ht="17.25" customHeight="1">
      <c r="B54" s="8"/>
      <c r="C54" s="91"/>
      <c r="D54" s="83"/>
      <c r="E54" s="39"/>
      <c r="F54" s="38" t="b">
        <f>IF(E51=4,TRUE,FALSE)</f>
        <v>0</v>
      </c>
    </row>
    <row r="55" spans="2:10" ht="15" customHeight="1">
      <c r="B55" s="33" t="s">
        <v>237</v>
      </c>
      <c r="C55" s="16" t="s">
        <v>122</v>
      </c>
      <c r="D55" s="34" t="s">
        <v>54</v>
      </c>
    </row>
    <row r="56" spans="2:10" ht="15" customHeight="1">
      <c r="B56" s="46"/>
      <c r="C56" s="46"/>
      <c r="D56" s="47"/>
    </row>
    <row r="57" spans="2:10" ht="15" customHeight="1"/>
    <row r="58" spans="2:10" ht="15" customHeight="1">
      <c r="B58" s="12" t="s">
        <v>94</v>
      </c>
      <c r="C58" s="13"/>
      <c r="D58" s="14"/>
    </row>
    <row r="59" spans="2:10" ht="15" customHeight="1">
      <c r="B59" s="4" t="s">
        <v>41</v>
      </c>
      <c r="C59" s="84" t="s">
        <v>53</v>
      </c>
      <c r="D59" s="85"/>
    </row>
    <row r="60" spans="2:10" ht="31.5" customHeight="1">
      <c r="B60" s="15"/>
      <c r="C60" s="88"/>
      <c r="D60" s="87"/>
      <c r="I60" s="19"/>
      <c r="J60" s="20"/>
    </row>
    <row r="61" spans="2:10" ht="15" customHeight="1">
      <c r="B61" s="33" t="s">
        <v>52</v>
      </c>
      <c r="C61" s="84" t="s">
        <v>121</v>
      </c>
      <c r="D61" s="85"/>
    </row>
    <row r="62" spans="2:10" ht="17.25" customHeight="1">
      <c r="B62" s="6"/>
      <c r="C62" s="89"/>
      <c r="D62" s="79"/>
      <c r="E62" s="39"/>
      <c r="F62" s="38" t="b">
        <f>IF(E62=1,TRUE,FALSE)</f>
        <v>0</v>
      </c>
      <c r="J62" s="18"/>
    </row>
    <row r="63" spans="2:10" ht="17.25" customHeight="1">
      <c r="B63" s="7"/>
      <c r="C63" s="90"/>
      <c r="D63" s="81"/>
      <c r="E63" s="39"/>
      <c r="F63" s="38" t="b">
        <f>IF(E62=2,TRUE,FALSE)</f>
        <v>0</v>
      </c>
    </row>
    <row r="64" spans="2:10" ht="17.25" customHeight="1">
      <c r="B64" s="7"/>
      <c r="C64" s="90"/>
      <c r="D64" s="81"/>
      <c r="E64" s="39"/>
      <c r="F64" s="38" t="b">
        <f>IF(E62=3,TRUE,FALSE)</f>
        <v>0</v>
      </c>
    </row>
    <row r="65" spans="2:10" ht="17.25" customHeight="1">
      <c r="B65" s="8"/>
      <c r="C65" s="91"/>
      <c r="D65" s="83"/>
      <c r="E65" s="39"/>
      <c r="F65" s="38" t="b">
        <f>IF(E62=4,TRUE,FALSE)</f>
        <v>0</v>
      </c>
    </row>
    <row r="66" spans="2:10" ht="15" customHeight="1">
      <c r="B66" s="33" t="s">
        <v>237</v>
      </c>
      <c r="C66" s="16" t="s">
        <v>122</v>
      </c>
      <c r="D66" s="34" t="s">
        <v>54</v>
      </c>
    </row>
    <row r="67" spans="2:10" ht="15" customHeight="1">
      <c r="B67" s="46"/>
      <c r="C67" s="46"/>
      <c r="D67" s="47"/>
    </row>
    <row r="68" spans="2:10" ht="15" customHeight="1"/>
    <row r="69" spans="2:10" ht="15" customHeight="1">
      <c r="B69" s="12" t="s">
        <v>95</v>
      </c>
      <c r="C69" s="13"/>
      <c r="D69" s="14"/>
    </row>
    <row r="70" spans="2:10" ht="15" customHeight="1">
      <c r="B70" s="4" t="s">
        <v>41</v>
      </c>
      <c r="C70" s="84" t="s">
        <v>53</v>
      </c>
      <c r="D70" s="85"/>
    </row>
    <row r="71" spans="2:10" ht="18.75" customHeight="1">
      <c r="B71" s="15"/>
      <c r="C71" s="88"/>
      <c r="D71" s="87"/>
      <c r="I71" s="19"/>
      <c r="J71" s="20"/>
    </row>
    <row r="72" spans="2:10" ht="15" customHeight="1">
      <c r="B72" s="33" t="s">
        <v>52</v>
      </c>
      <c r="C72" s="84" t="s">
        <v>121</v>
      </c>
      <c r="D72" s="85"/>
    </row>
    <row r="73" spans="2:10" ht="17.25" customHeight="1">
      <c r="B73" s="6"/>
      <c r="C73" s="89"/>
      <c r="D73" s="79"/>
      <c r="E73" s="39"/>
      <c r="F73" s="38" t="b">
        <f>IF(E73=1,TRUE,FALSE)</f>
        <v>0</v>
      </c>
      <c r="J73" s="18"/>
    </row>
    <row r="74" spans="2:10" ht="17.25" customHeight="1">
      <c r="B74" s="7"/>
      <c r="C74" s="90"/>
      <c r="D74" s="81"/>
      <c r="E74" s="39"/>
      <c r="F74" s="38" t="b">
        <f>IF(E73=2,TRUE,FALSE)</f>
        <v>0</v>
      </c>
    </row>
    <row r="75" spans="2:10" ht="17.25" customHeight="1">
      <c r="B75" s="7"/>
      <c r="C75" s="90"/>
      <c r="D75" s="81"/>
      <c r="E75" s="39"/>
      <c r="F75" s="38" t="b">
        <f>IF(E73=3,TRUE,FALSE)</f>
        <v>0</v>
      </c>
    </row>
    <row r="76" spans="2:10" ht="17.25" customHeight="1">
      <c r="B76" s="8"/>
      <c r="C76" s="91"/>
      <c r="D76" s="83"/>
      <c r="E76" s="39"/>
      <c r="F76" s="38" t="b">
        <f>IF(E73=4,TRUE,FALSE)</f>
        <v>0</v>
      </c>
    </row>
    <row r="77" spans="2:10" ht="15" customHeight="1">
      <c r="B77" s="33" t="s">
        <v>237</v>
      </c>
      <c r="C77" s="16" t="s">
        <v>122</v>
      </c>
      <c r="D77" s="34" t="s">
        <v>54</v>
      </c>
    </row>
    <row r="78" spans="2:10" ht="15" customHeight="1">
      <c r="B78" s="46"/>
      <c r="C78" s="46"/>
      <c r="D78" s="47"/>
    </row>
  </sheetData>
  <sheetProtection algorithmName="SHA-512" hashValue="4W7qXztlunPQUTgw5rrnp415oXSAZGYdCsf9ITP1pmbUXgDcjAqf82kqk4LPSatw/uqsrwj1ZZ46jk/rYOseJQ==" saltValue="276jmPWoRBzMCOfk1/R4LQ==" spinCount="100000" sheet="1" objects="1" scenarios="1"/>
  <mergeCells count="28">
    <mergeCell ref="C4:D4"/>
    <mergeCell ref="C5:D5"/>
    <mergeCell ref="C6:D6"/>
    <mergeCell ref="C7:D10"/>
    <mergeCell ref="C15:D15"/>
    <mergeCell ref="C16:D16"/>
    <mergeCell ref="C17:D17"/>
    <mergeCell ref="C18:D21"/>
    <mergeCell ref="C26:D26"/>
    <mergeCell ref="C27:D27"/>
    <mergeCell ref="C28:D28"/>
    <mergeCell ref="C29:D32"/>
    <mergeCell ref="C37:D37"/>
    <mergeCell ref="C38:D38"/>
    <mergeCell ref="C39:D39"/>
    <mergeCell ref="C40:D43"/>
    <mergeCell ref="C48:D48"/>
    <mergeCell ref="C49:D49"/>
    <mergeCell ref="C50:D50"/>
    <mergeCell ref="C51:D54"/>
    <mergeCell ref="C71:D71"/>
    <mergeCell ref="C72:D72"/>
    <mergeCell ref="C73:D76"/>
    <mergeCell ref="C59:D59"/>
    <mergeCell ref="C60:D60"/>
    <mergeCell ref="C61:D61"/>
    <mergeCell ref="C62:D65"/>
    <mergeCell ref="C70:D70"/>
  </mergeCells>
  <phoneticPr fontId="19" type="noConversion"/>
  <conditionalFormatting sqref="B7:B10">
    <cfRule type="expression" dxfId="8" priority="9">
      <formula>F7</formula>
    </cfRule>
  </conditionalFormatting>
  <conditionalFormatting sqref="B18:B21">
    <cfRule type="expression" dxfId="7" priority="8">
      <formula>F18</formula>
    </cfRule>
  </conditionalFormatting>
  <conditionalFormatting sqref="B29:B32">
    <cfRule type="expression" dxfId="6" priority="7">
      <formula>F29</formula>
    </cfRule>
  </conditionalFormatting>
  <conditionalFormatting sqref="B40:B43">
    <cfRule type="expression" dxfId="5" priority="6">
      <formula>F40</formula>
    </cfRule>
  </conditionalFormatting>
  <conditionalFormatting sqref="B51:B54">
    <cfRule type="expression" dxfId="4" priority="5">
      <formula>F51</formula>
    </cfRule>
  </conditionalFormatting>
  <conditionalFormatting sqref="B62:B65">
    <cfRule type="expression" dxfId="3" priority="4">
      <formula>F62</formula>
    </cfRule>
  </conditionalFormatting>
  <conditionalFormatting sqref="B73:B76">
    <cfRule type="expression" dxfId="2" priority="3">
      <formula>F73</formula>
    </cfRule>
  </conditionalFormatting>
  <printOptions horizontalCentered="1"/>
  <pageMargins left="0.23622047244094491" right="0.23622047244094491" top="0.74803149606299213" bottom="0.74803149606299213" header="0.31496062992125984" footer="0.31496062992125984"/>
  <pageSetup paperSize="9" scale="5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1550" r:id="rId4" name="Group Box 46">
              <controlPr defaultSize="0" autoFill="0" autoPict="0" altText="">
                <anchor moveWithCells="1">
                  <from>
                    <xdr:col>1</xdr:col>
                    <xdr:colOff>25400</xdr:colOff>
                    <xdr:row>6</xdr:row>
                    <xdr:rowOff>0</xdr:rowOff>
                  </from>
                  <to>
                    <xdr:col>1</xdr:col>
                    <xdr:colOff>7797800</xdr:colOff>
                    <xdr:row>10</xdr:row>
                    <xdr:rowOff>12700</xdr:rowOff>
                  </to>
                </anchor>
              </controlPr>
            </control>
          </mc:Choice>
        </mc:AlternateContent>
        <mc:AlternateContent xmlns:mc="http://schemas.openxmlformats.org/markup-compatibility/2006">
          <mc:Choice Requires="x14">
            <control shapeId="21551" r:id="rId5" name="Option Button 47">
              <controlPr defaultSize="0" autoFill="0" autoLine="0" autoPict="0">
                <anchor moveWithCells="1">
                  <from>
                    <xdr:col>1</xdr:col>
                    <xdr:colOff>63500</xdr:colOff>
                    <xdr:row>6</xdr:row>
                    <xdr:rowOff>12700</xdr:rowOff>
                  </from>
                  <to>
                    <xdr:col>1</xdr:col>
                    <xdr:colOff>7759700</xdr:colOff>
                    <xdr:row>7</xdr:row>
                    <xdr:rowOff>0</xdr:rowOff>
                  </to>
                </anchor>
              </controlPr>
            </control>
          </mc:Choice>
        </mc:AlternateContent>
        <mc:AlternateContent xmlns:mc="http://schemas.openxmlformats.org/markup-compatibility/2006">
          <mc:Choice Requires="x14">
            <control shapeId="21552" r:id="rId6" name="Option Button 48">
              <controlPr defaultSize="0" autoFill="0" autoLine="0" autoPict="0">
                <anchor moveWithCells="1">
                  <from>
                    <xdr:col>1</xdr:col>
                    <xdr:colOff>63500</xdr:colOff>
                    <xdr:row>7</xdr:row>
                    <xdr:rowOff>12700</xdr:rowOff>
                  </from>
                  <to>
                    <xdr:col>1</xdr:col>
                    <xdr:colOff>7759700</xdr:colOff>
                    <xdr:row>8</xdr:row>
                    <xdr:rowOff>0</xdr:rowOff>
                  </to>
                </anchor>
              </controlPr>
            </control>
          </mc:Choice>
        </mc:AlternateContent>
        <mc:AlternateContent xmlns:mc="http://schemas.openxmlformats.org/markup-compatibility/2006">
          <mc:Choice Requires="x14">
            <control shapeId="21553" r:id="rId7" name="Option Button 49">
              <controlPr defaultSize="0" autoFill="0" autoLine="0" autoPict="0">
                <anchor moveWithCells="1">
                  <from>
                    <xdr:col>1</xdr:col>
                    <xdr:colOff>63500</xdr:colOff>
                    <xdr:row>8</xdr:row>
                    <xdr:rowOff>12700</xdr:rowOff>
                  </from>
                  <to>
                    <xdr:col>1</xdr:col>
                    <xdr:colOff>7759700</xdr:colOff>
                    <xdr:row>9</xdr:row>
                    <xdr:rowOff>0</xdr:rowOff>
                  </to>
                </anchor>
              </controlPr>
            </control>
          </mc:Choice>
        </mc:AlternateContent>
        <mc:AlternateContent xmlns:mc="http://schemas.openxmlformats.org/markup-compatibility/2006">
          <mc:Choice Requires="x14">
            <control shapeId="21554" r:id="rId8" name="Option Button 50">
              <controlPr defaultSize="0" autoFill="0" autoLine="0" autoPict="0">
                <anchor moveWithCells="1">
                  <from>
                    <xdr:col>1</xdr:col>
                    <xdr:colOff>63500</xdr:colOff>
                    <xdr:row>9</xdr:row>
                    <xdr:rowOff>12700</xdr:rowOff>
                  </from>
                  <to>
                    <xdr:col>1</xdr:col>
                    <xdr:colOff>7759700</xdr:colOff>
                    <xdr:row>10</xdr:row>
                    <xdr:rowOff>0</xdr:rowOff>
                  </to>
                </anchor>
              </controlPr>
            </control>
          </mc:Choice>
        </mc:AlternateContent>
        <mc:AlternateContent xmlns:mc="http://schemas.openxmlformats.org/markup-compatibility/2006">
          <mc:Choice Requires="x14">
            <control shapeId="21555" r:id="rId9" name="Group Box 51">
              <controlPr defaultSize="0" autoFill="0" autoPict="0" altText="">
                <anchor moveWithCells="1">
                  <from>
                    <xdr:col>1</xdr:col>
                    <xdr:colOff>25400</xdr:colOff>
                    <xdr:row>17</xdr:row>
                    <xdr:rowOff>0</xdr:rowOff>
                  </from>
                  <to>
                    <xdr:col>1</xdr:col>
                    <xdr:colOff>7797800</xdr:colOff>
                    <xdr:row>21</xdr:row>
                    <xdr:rowOff>12700</xdr:rowOff>
                  </to>
                </anchor>
              </controlPr>
            </control>
          </mc:Choice>
        </mc:AlternateContent>
        <mc:AlternateContent xmlns:mc="http://schemas.openxmlformats.org/markup-compatibility/2006">
          <mc:Choice Requires="x14">
            <control shapeId="21556" r:id="rId10" name="Option Button 52">
              <controlPr defaultSize="0" autoFill="0" autoLine="0" autoPict="0">
                <anchor moveWithCells="1">
                  <from>
                    <xdr:col>1</xdr:col>
                    <xdr:colOff>63500</xdr:colOff>
                    <xdr:row>17</xdr:row>
                    <xdr:rowOff>12700</xdr:rowOff>
                  </from>
                  <to>
                    <xdr:col>1</xdr:col>
                    <xdr:colOff>7759700</xdr:colOff>
                    <xdr:row>18</xdr:row>
                    <xdr:rowOff>0</xdr:rowOff>
                  </to>
                </anchor>
              </controlPr>
            </control>
          </mc:Choice>
        </mc:AlternateContent>
        <mc:AlternateContent xmlns:mc="http://schemas.openxmlformats.org/markup-compatibility/2006">
          <mc:Choice Requires="x14">
            <control shapeId="21557" r:id="rId11" name="Option Button 53">
              <controlPr defaultSize="0" autoFill="0" autoLine="0" autoPict="0">
                <anchor moveWithCells="1">
                  <from>
                    <xdr:col>1</xdr:col>
                    <xdr:colOff>63500</xdr:colOff>
                    <xdr:row>18</xdr:row>
                    <xdr:rowOff>12700</xdr:rowOff>
                  </from>
                  <to>
                    <xdr:col>1</xdr:col>
                    <xdr:colOff>7759700</xdr:colOff>
                    <xdr:row>19</xdr:row>
                    <xdr:rowOff>0</xdr:rowOff>
                  </to>
                </anchor>
              </controlPr>
            </control>
          </mc:Choice>
        </mc:AlternateContent>
        <mc:AlternateContent xmlns:mc="http://schemas.openxmlformats.org/markup-compatibility/2006">
          <mc:Choice Requires="x14">
            <control shapeId="21558" r:id="rId12" name="Option Button 54">
              <controlPr defaultSize="0" autoFill="0" autoLine="0" autoPict="0">
                <anchor moveWithCells="1">
                  <from>
                    <xdr:col>1</xdr:col>
                    <xdr:colOff>63500</xdr:colOff>
                    <xdr:row>19</xdr:row>
                    <xdr:rowOff>12700</xdr:rowOff>
                  </from>
                  <to>
                    <xdr:col>1</xdr:col>
                    <xdr:colOff>7759700</xdr:colOff>
                    <xdr:row>20</xdr:row>
                    <xdr:rowOff>0</xdr:rowOff>
                  </to>
                </anchor>
              </controlPr>
            </control>
          </mc:Choice>
        </mc:AlternateContent>
        <mc:AlternateContent xmlns:mc="http://schemas.openxmlformats.org/markup-compatibility/2006">
          <mc:Choice Requires="x14">
            <control shapeId="21559" r:id="rId13" name="Option Button 55">
              <controlPr defaultSize="0" autoFill="0" autoLine="0" autoPict="0">
                <anchor moveWithCells="1">
                  <from>
                    <xdr:col>1</xdr:col>
                    <xdr:colOff>63500</xdr:colOff>
                    <xdr:row>20</xdr:row>
                    <xdr:rowOff>12700</xdr:rowOff>
                  </from>
                  <to>
                    <xdr:col>1</xdr:col>
                    <xdr:colOff>7759700</xdr:colOff>
                    <xdr:row>21</xdr:row>
                    <xdr:rowOff>0</xdr:rowOff>
                  </to>
                </anchor>
              </controlPr>
            </control>
          </mc:Choice>
        </mc:AlternateContent>
        <mc:AlternateContent xmlns:mc="http://schemas.openxmlformats.org/markup-compatibility/2006">
          <mc:Choice Requires="x14">
            <control shapeId="21560" r:id="rId14" name="Group Box 56">
              <controlPr defaultSize="0" autoFill="0" autoPict="0" altText="">
                <anchor moveWithCells="1">
                  <from>
                    <xdr:col>1</xdr:col>
                    <xdr:colOff>25400</xdr:colOff>
                    <xdr:row>28</xdr:row>
                    <xdr:rowOff>0</xdr:rowOff>
                  </from>
                  <to>
                    <xdr:col>1</xdr:col>
                    <xdr:colOff>7797800</xdr:colOff>
                    <xdr:row>32</xdr:row>
                    <xdr:rowOff>25400</xdr:rowOff>
                  </to>
                </anchor>
              </controlPr>
            </control>
          </mc:Choice>
        </mc:AlternateContent>
        <mc:AlternateContent xmlns:mc="http://schemas.openxmlformats.org/markup-compatibility/2006">
          <mc:Choice Requires="x14">
            <control shapeId="21561" r:id="rId15" name="Option Button 57">
              <controlPr defaultSize="0" autoFill="0" autoLine="0" autoPict="0">
                <anchor moveWithCells="1">
                  <from>
                    <xdr:col>1</xdr:col>
                    <xdr:colOff>63500</xdr:colOff>
                    <xdr:row>28</xdr:row>
                    <xdr:rowOff>12700</xdr:rowOff>
                  </from>
                  <to>
                    <xdr:col>1</xdr:col>
                    <xdr:colOff>7759700</xdr:colOff>
                    <xdr:row>29</xdr:row>
                    <xdr:rowOff>0</xdr:rowOff>
                  </to>
                </anchor>
              </controlPr>
            </control>
          </mc:Choice>
        </mc:AlternateContent>
        <mc:AlternateContent xmlns:mc="http://schemas.openxmlformats.org/markup-compatibility/2006">
          <mc:Choice Requires="x14">
            <control shapeId="21562" r:id="rId16" name="Option Button 58">
              <controlPr defaultSize="0" autoFill="0" autoLine="0" autoPict="0">
                <anchor moveWithCells="1">
                  <from>
                    <xdr:col>1</xdr:col>
                    <xdr:colOff>63500</xdr:colOff>
                    <xdr:row>29</xdr:row>
                    <xdr:rowOff>12700</xdr:rowOff>
                  </from>
                  <to>
                    <xdr:col>1</xdr:col>
                    <xdr:colOff>7759700</xdr:colOff>
                    <xdr:row>30</xdr:row>
                    <xdr:rowOff>0</xdr:rowOff>
                  </to>
                </anchor>
              </controlPr>
            </control>
          </mc:Choice>
        </mc:AlternateContent>
        <mc:AlternateContent xmlns:mc="http://schemas.openxmlformats.org/markup-compatibility/2006">
          <mc:Choice Requires="x14">
            <control shapeId="21563" r:id="rId17" name="Option Button 59">
              <controlPr defaultSize="0" autoFill="0" autoLine="0" autoPict="0">
                <anchor moveWithCells="1">
                  <from>
                    <xdr:col>1</xdr:col>
                    <xdr:colOff>63500</xdr:colOff>
                    <xdr:row>30</xdr:row>
                    <xdr:rowOff>12700</xdr:rowOff>
                  </from>
                  <to>
                    <xdr:col>1</xdr:col>
                    <xdr:colOff>7759700</xdr:colOff>
                    <xdr:row>31</xdr:row>
                    <xdr:rowOff>0</xdr:rowOff>
                  </to>
                </anchor>
              </controlPr>
            </control>
          </mc:Choice>
        </mc:AlternateContent>
        <mc:AlternateContent xmlns:mc="http://schemas.openxmlformats.org/markup-compatibility/2006">
          <mc:Choice Requires="x14">
            <control shapeId="21565" r:id="rId18" name="Group Box 61">
              <controlPr defaultSize="0" autoFill="0" autoPict="0" altText="">
                <anchor moveWithCells="1">
                  <from>
                    <xdr:col>1</xdr:col>
                    <xdr:colOff>25400</xdr:colOff>
                    <xdr:row>39</xdr:row>
                    <xdr:rowOff>0</xdr:rowOff>
                  </from>
                  <to>
                    <xdr:col>1</xdr:col>
                    <xdr:colOff>7797800</xdr:colOff>
                    <xdr:row>43</xdr:row>
                    <xdr:rowOff>12700</xdr:rowOff>
                  </to>
                </anchor>
              </controlPr>
            </control>
          </mc:Choice>
        </mc:AlternateContent>
        <mc:AlternateContent xmlns:mc="http://schemas.openxmlformats.org/markup-compatibility/2006">
          <mc:Choice Requires="x14">
            <control shapeId="21566" r:id="rId19" name="Option Button 62">
              <controlPr defaultSize="0" autoFill="0" autoLine="0" autoPict="0">
                <anchor moveWithCells="1">
                  <from>
                    <xdr:col>1</xdr:col>
                    <xdr:colOff>63500</xdr:colOff>
                    <xdr:row>39</xdr:row>
                    <xdr:rowOff>12700</xdr:rowOff>
                  </from>
                  <to>
                    <xdr:col>1</xdr:col>
                    <xdr:colOff>7759700</xdr:colOff>
                    <xdr:row>40</xdr:row>
                    <xdr:rowOff>0</xdr:rowOff>
                  </to>
                </anchor>
              </controlPr>
            </control>
          </mc:Choice>
        </mc:AlternateContent>
        <mc:AlternateContent xmlns:mc="http://schemas.openxmlformats.org/markup-compatibility/2006">
          <mc:Choice Requires="x14">
            <control shapeId="21567" r:id="rId20" name="Option Button 63">
              <controlPr defaultSize="0" autoFill="0" autoLine="0" autoPict="0">
                <anchor moveWithCells="1">
                  <from>
                    <xdr:col>1</xdr:col>
                    <xdr:colOff>63500</xdr:colOff>
                    <xdr:row>40</xdr:row>
                    <xdr:rowOff>12700</xdr:rowOff>
                  </from>
                  <to>
                    <xdr:col>1</xdr:col>
                    <xdr:colOff>7759700</xdr:colOff>
                    <xdr:row>41</xdr:row>
                    <xdr:rowOff>0</xdr:rowOff>
                  </to>
                </anchor>
              </controlPr>
            </control>
          </mc:Choice>
        </mc:AlternateContent>
        <mc:AlternateContent xmlns:mc="http://schemas.openxmlformats.org/markup-compatibility/2006">
          <mc:Choice Requires="x14">
            <control shapeId="21568" r:id="rId21" name="Option Button 64">
              <controlPr defaultSize="0" autoFill="0" autoLine="0" autoPict="0">
                <anchor moveWithCells="1">
                  <from>
                    <xdr:col>1</xdr:col>
                    <xdr:colOff>63500</xdr:colOff>
                    <xdr:row>41</xdr:row>
                    <xdr:rowOff>12700</xdr:rowOff>
                  </from>
                  <to>
                    <xdr:col>1</xdr:col>
                    <xdr:colOff>7759700</xdr:colOff>
                    <xdr:row>42</xdr:row>
                    <xdr:rowOff>0</xdr:rowOff>
                  </to>
                </anchor>
              </controlPr>
            </control>
          </mc:Choice>
        </mc:AlternateContent>
        <mc:AlternateContent xmlns:mc="http://schemas.openxmlformats.org/markup-compatibility/2006">
          <mc:Choice Requires="x14">
            <control shapeId="21569" r:id="rId22" name="Option Button 65">
              <controlPr defaultSize="0" autoFill="0" autoLine="0" autoPict="0">
                <anchor moveWithCells="1">
                  <from>
                    <xdr:col>1</xdr:col>
                    <xdr:colOff>63500</xdr:colOff>
                    <xdr:row>42</xdr:row>
                    <xdr:rowOff>12700</xdr:rowOff>
                  </from>
                  <to>
                    <xdr:col>1</xdr:col>
                    <xdr:colOff>7759700</xdr:colOff>
                    <xdr:row>43</xdr:row>
                    <xdr:rowOff>0</xdr:rowOff>
                  </to>
                </anchor>
              </controlPr>
            </control>
          </mc:Choice>
        </mc:AlternateContent>
        <mc:AlternateContent xmlns:mc="http://schemas.openxmlformats.org/markup-compatibility/2006">
          <mc:Choice Requires="x14">
            <control shapeId="21570" r:id="rId23" name="Group Box 66">
              <controlPr defaultSize="0" autoFill="0" autoPict="0" altText="">
                <anchor moveWithCells="1">
                  <from>
                    <xdr:col>1</xdr:col>
                    <xdr:colOff>25400</xdr:colOff>
                    <xdr:row>50</xdr:row>
                    <xdr:rowOff>0</xdr:rowOff>
                  </from>
                  <to>
                    <xdr:col>1</xdr:col>
                    <xdr:colOff>7797800</xdr:colOff>
                    <xdr:row>54</xdr:row>
                    <xdr:rowOff>12700</xdr:rowOff>
                  </to>
                </anchor>
              </controlPr>
            </control>
          </mc:Choice>
        </mc:AlternateContent>
        <mc:AlternateContent xmlns:mc="http://schemas.openxmlformats.org/markup-compatibility/2006">
          <mc:Choice Requires="x14">
            <control shapeId="21571" r:id="rId24" name="Option Button 67">
              <controlPr defaultSize="0" autoFill="0" autoLine="0" autoPict="0">
                <anchor moveWithCells="1">
                  <from>
                    <xdr:col>1</xdr:col>
                    <xdr:colOff>63500</xdr:colOff>
                    <xdr:row>50</xdr:row>
                    <xdr:rowOff>12700</xdr:rowOff>
                  </from>
                  <to>
                    <xdr:col>1</xdr:col>
                    <xdr:colOff>7759700</xdr:colOff>
                    <xdr:row>51</xdr:row>
                    <xdr:rowOff>0</xdr:rowOff>
                  </to>
                </anchor>
              </controlPr>
            </control>
          </mc:Choice>
        </mc:AlternateContent>
        <mc:AlternateContent xmlns:mc="http://schemas.openxmlformats.org/markup-compatibility/2006">
          <mc:Choice Requires="x14">
            <control shapeId="21572" r:id="rId25" name="Option Button 68">
              <controlPr defaultSize="0" autoFill="0" autoLine="0" autoPict="0">
                <anchor moveWithCells="1">
                  <from>
                    <xdr:col>1</xdr:col>
                    <xdr:colOff>63500</xdr:colOff>
                    <xdr:row>51</xdr:row>
                    <xdr:rowOff>12700</xdr:rowOff>
                  </from>
                  <to>
                    <xdr:col>1</xdr:col>
                    <xdr:colOff>7759700</xdr:colOff>
                    <xdr:row>52</xdr:row>
                    <xdr:rowOff>0</xdr:rowOff>
                  </to>
                </anchor>
              </controlPr>
            </control>
          </mc:Choice>
        </mc:AlternateContent>
        <mc:AlternateContent xmlns:mc="http://schemas.openxmlformats.org/markup-compatibility/2006">
          <mc:Choice Requires="x14">
            <control shapeId="21573" r:id="rId26" name="Option Button 69">
              <controlPr defaultSize="0" autoFill="0" autoLine="0" autoPict="0">
                <anchor moveWithCells="1">
                  <from>
                    <xdr:col>1</xdr:col>
                    <xdr:colOff>63500</xdr:colOff>
                    <xdr:row>52</xdr:row>
                    <xdr:rowOff>12700</xdr:rowOff>
                  </from>
                  <to>
                    <xdr:col>1</xdr:col>
                    <xdr:colOff>7759700</xdr:colOff>
                    <xdr:row>53</xdr:row>
                    <xdr:rowOff>0</xdr:rowOff>
                  </to>
                </anchor>
              </controlPr>
            </control>
          </mc:Choice>
        </mc:AlternateContent>
        <mc:AlternateContent xmlns:mc="http://schemas.openxmlformats.org/markup-compatibility/2006">
          <mc:Choice Requires="x14">
            <control shapeId="21574" r:id="rId27" name="Option Button 70">
              <controlPr defaultSize="0" autoFill="0" autoLine="0" autoPict="0">
                <anchor moveWithCells="1">
                  <from>
                    <xdr:col>1</xdr:col>
                    <xdr:colOff>63500</xdr:colOff>
                    <xdr:row>53</xdr:row>
                    <xdr:rowOff>12700</xdr:rowOff>
                  </from>
                  <to>
                    <xdr:col>1</xdr:col>
                    <xdr:colOff>7759700</xdr:colOff>
                    <xdr:row>54</xdr:row>
                    <xdr:rowOff>0</xdr:rowOff>
                  </to>
                </anchor>
              </controlPr>
            </control>
          </mc:Choice>
        </mc:AlternateContent>
        <mc:AlternateContent xmlns:mc="http://schemas.openxmlformats.org/markup-compatibility/2006">
          <mc:Choice Requires="x14">
            <control shapeId="21575" r:id="rId28" name="Group Box 71">
              <controlPr defaultSize="0" autoFill="0" autoPict="0" altText="">
                <anchor moveWithCells="1">
                  <from>
                    <xdr:col>1</xdr:col>
                    <xdr:colOff>25400</xdr:colOff>
                    <xdr:row>61</xdr:row>
                    <xdr:rowOff>0</xdr:rowOff>
                  </from>
                  <to>
                    <xdr:col>1</xdr:col>
                    <xdr:colOff>7797800</xdr:colOff>
                    <xdr:row>65</xdr:row>
                    <xdr:rowOff>12700</xdr:rowOff>
                  </to>
                </anchor>
              </controlPr>
            </control>
          </mc:Choice>
        </mc:AlternateContent>
        <mc:AlternateContent xmlns:mc="http://schemas.openxmlformats.org/markup-compatibility/2006">
          <mc:Choice Requires="x14">
            <control shapeId="21576" r:id="rId29" name="Option Button 72">
              <controlPr defaultSize="0" autoFill="0" autoLine="0" autoPict="0">
                <anchor moveWithCells="1">
                  <from>
                    <xdr:col>1</xdr:col>
                    <xdr:colOff>63500</xdr:colOff>
                    <xdr:row>61</xdr:row>
                    <xdr:rowOff>12700</xdr:rowOff>
                  </from>
                  <to>
                    <xdr:col>1</xdr:col>
                    <xdr:colOff>7759700</xdr:colOff>
                    <xdr:row>62</xdr:row>
                    <xdr:rowOff>0</xdr:rowOff>
                  </to>
                </anchor>
              </controlPr>
            </control>
          </mc:Choice>
        </mc:AlternateContent>
        <mc:AlternateContent xmlns:mc="http://schemas.openxmlformats.org/markup-compatibility/2006">
          <mc:Choice Requires="x14">
            <control shapeId="21577" r:id="rId30" name="Option Button 73">
              <controlPr defaultSize="0" autoFill="0" autoLine="0" autoPict="0">
                <anchor moveWithCells="1">
                  <from>
                    <xdr:col>1</xdr:col>
                    <xdr:colOff>63500</xdr:colOff>
                    <xdr:row>62</xdr:row>
                    <xdr:rowOff>12700</xdr:rowOff>
                  </from>
                  <to>
                    <xdr:col>1</xdr:col>
                    <xdr:colOff>7759700</xdr:colOff>
                    <xdr:row>63</xdr:row>
                    <xdr:rowOff>0</xdr:rowOff>
                  </to>
                </anchor>
              </controlPr>
            </control>
          </mc:Choice>
        </mc:AlternateContent>
        <mc:AlternateContent xmlns:mc="http://schemas.openxmlformats.org/markup-compatibility/2006">
          <mc:Choice Requires="x14">
            <control shapeId="21578" r:id="rId31" name="Option Button 74">
              <controlPr defaultSize="0" autoFill="0" autoLine="0" autoPict="0">
                <anchor moveWithCells="1">
                  <from>
                    <xdr:col>1</xdr:col>
                    <xdr:colOff>63500</xdr:colOff>
                    <xdr:row>63</xdr:row>
                    <xdr:rowOff>12700</xdr:rowOff>
                  </from>
                  <to>
                    <xdr:col>1</xdr:col>
                    <xdr:colOff>7759700</xdr:colOff>
                    <xdr:row>64</xdr:row>
                    <xdr:rowOff>0</xdr:rowOff>
                  </to>
                </anchor>
              </controlPr>
            </control>
          </mc:Choice>
        </mc:AlternateContent>
        <mc:AlternateContent xmlns:mc="http://schemas.openxmlformats.org/markup-compatibility/2006">
          <mc:Choice Requires="x14">
            <control shapeId="21579" r:id="rId32" name="Option Button 75">
              <controlPr defaultSize="0" autoFill="0" autoLine="0" autoPict="0">
                <anchor moveWithCells="1">
                  <from>
                    <xdr:col>1</xdr:col>
                    <xdr:colOff>63500</xdr:colOff>
                    <xdr:row>64</xdr:row>
                    <xdr:rowOff>12700</xdr:rowOff>
                  </from>
                  <to>
                    <xdr:col>1</xdr:col>
                    <xdr:colOff>7759700</xdr:colOff>
                    <xdr:row>65</xdr:row>
                    <xdr:rowOff>0</xdr:rowOff>
                  </to>
                </anchor>
              </controlPr>
            </control>
          </mc:Choice>
        </mc:AlternateContent>
        <mc:AlternateContent xmlns:mc="http://schemas.openxmlformats.org/markup-compatibility/2006">
          <mc:Choice Requires="x14">
            <control shapeId="21580" r:id="rId33" name="Group Box 76">
              <controlPr defaultSize="0" autoFill="0" autoPict="0" altText="">
                <anchor moveWithCells="1">
                  <from>
                    <xdr:col>1</xdr:col>
                    <xdr:colOff>25400</xdr:colOff>
                    <xdr:row>72</xdr:row>
                    <xdr:rowOff>0</xdr:rowOff>
                  </from>
                  <to>
                    <xdr:col>1</xdr:col>
                    <xdr:colOff>7797800</xdr:colOff>
                    <xdr:row>76</xdr:row>
                    <xdr:rowOff>12700</xdr:rowOff>
                  </to>
                </anchor>
              </controlPr>
            </control>
          </mc:Choice>
        </mc:AlternateContent>
        <mc:AlternateContent xmlns:mc="http://schemas.openxmlformats.org/markup-compatibility/2006">
          <mc:Choice Requires="x14">
            <control shapeId="21581" r:id="rId34" name="Option Button 77">
              <controlPr defaultSize="0" autoFill="0" autoLine="0" autoPict="0">
                <anchor moveWithCells="1">
                  <from>
                    <xdr:col>1</xdr:col>
                    <xdr:colOff>63500</xdr:colOff>
                    <xdr:row>72</xdr:row>
                    <xdr:rowOff>12700</xdr:rowOff>
                  </from>
                  <to>
                    <xdr:col>1</xdr:col>
                    <xdr:colOff>7759700</xdr:colOff>
                    <xdr:row>73</xdr:row>
                    <xdr:rowOff>0</xdr:rowOff>
                  </to>
                </anchor>
              </controlPr>
            </control>
          </mc:Choice>
        </mc:AlternateContent>
        <mc:AlternateContent xmlns:mc="http://schemas.openxmlformats.org/markup-compatibility/2006">
          <mc:Choice Requires="x14">
            <control shapeId="21582" r:id="rId35" name="Option Button 78">
              <controlPr defaultSize="0" autoFill="0" autoLine="0" autoPict="0">
                <anchor moveWithCells="1">
                  <from>
                    <xdr:col>1</xdr:col>
                    <xdr:colOff>63500</xdr:colOff>
                    <xdr:row>73</xdr:row>
                    <xdr:rowOff>12700</xdr:rowOff>
                  </from>
                  <to>
                    <xdr:col>1</xdr:col>
                    <xdr:colOff>7759700</xdr:colOff>
                    <xdr:row>74</xdr:row>
                    <xdr:rowOff>0</xdr:rowOff>
                  </to>
                </anchor>
              </controlPr>
            </control>
          </mc:Choice>
        </mc:AlternateContent>
        <mc:AlternateContent xmlns:mc="http://schemas.openxmlformats.org/markup-compatibility/2006">
          <mc:Choice Requires="x14">
            <control shapeId="21583" r:id="rId36" name="Option Button 79">
              <controlPr defaultSize="0" autoFill="0" autoLine="0" autoPict="0">
                <anchor moveWithCells="1">
                  <from>
                    <xdr:col>1</xdr:col>
                    <xdr:colOff>63500</xdr:colOff>
                    <xdr:row>74</xdr:row>
                    <xdr:rowOff>12700</xdr:rowOff>
                  </from>
                  <to>
                    <xdr:col>1</xdr:col>
                    <xdr:colOff>7759700</xdr:colOff>
                    <xdr:row>75</xdr:row>
                    <xdr:rowOff>0</xdr:rowOff>
                  </to>
                </anchor>
              </controlPr>
            </control>
          </mc:Choice>
        </mc:AlternateContent>
        <mc:AlternateContent xmlns:mc="http://schemas.openxmlformats.org/markup-compatibility/2006">
          <mc:Choice Requires="x14">
            <control shapeId="21584" r:id="rId37" name="Option Button 80">
              <controlPr defaultSize="0" autoFill="0" autoLine="0" autoPict="0">
                <anchor moveWithCells="1">
                  <from>
                    <xdr:col>1</xdr:col>
                    <xdr:colOff>63500</xdr:colOff>
                    <xdr:row>75</xdr:row>
                    <xdr:rowOff>12700</xdr:rowOff>
                  </from>
                  <to>
                    <xdr:col>1</xdr:col>
                    <xdr:colOff>7759700</xdr:colOff>
                    <xdr:row>76</xdr:row>
                    <xdr:rowOff>0</xdr:rowOff>
                  </to>
                </anchor>
              </controlPr>
            </control>
          </mc:Choice>
        </mc:AlternateContent>
        <mc:AlternateContent xmlns:mc="http://schemas.openxmlformats.org/markup-compatibility/2006">
          <mc:Choice Requires="x14">
            <control shapeId="21585" r:id="rId38" name="Option Button 81">
              <controlPr defaultSize="0" autoFill="0" autoLine="0" autoPict="0">
                <anchor moveWithCells="1">
                  <from>
                    <xdr:col>1</xdr:col>
                    <xdr:colOff>63500</xdr:colOff>
                    <xdr:row>31</xdr:row>
                    <xdr:rowOff>12700</xdr:rowOff>
                  </from>
                  <to>
                    <xdr:col>1</xdr:col>
                    <xdr:colOff>7759700</xdr:colOff>
                    <xdr:row>32</xdr:row>
                    <xdr:rowOff>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dimension ref="A1:J23"/>
  <sheetViews>
    <sheetView showRowColHeaders="0" zoomScaleNormal="100" workbookViewId="0">
      <pane ySplit="1" topLeftCell="A2" activePane="bottomLeft" state="frozen"/>
      <selection activeCell="L4" sqref="L4"/>
      <selection pane="bottomLeft"/>
    </sheetView>
  </sheetViews>
  <sheetFormatPr baseColWidth="10" defaultColWidth="9.08984375" defaultRowHeight="12.5"/>
  <cols>
    <col min="1" max="1" width="4.6328125" style="2" customWidth="1"/>
    <col min="2" max="2" width="117.453125" style="2" customWidth="1"/>
    <col min="3" max="3" width="47.81640625" style="2" customWidth="1"/>
    <col min="4" max="4" width="17.453125" style="2" customWidth="1"/>
    <col min="5" max="5" width="3.453125" style="38" hidden="1" customWidth="1"/>
    <col min="6" max="6" width="7" style="38" hidden="1" customWidth="1"/>
    <col min="7" max="16384" width="9.08984375" style="2"/>
  </cols>
  <sheetData>
    <row r="1" spans="1:10" s="3" customFormat="1" ht="90" customHeight="1">
      <c r="A1" s="37"/>
      <c r="E1" s="37"/>
      <c r="F1" s="37"/>
    </row>
    <row r="2" spans="1:10" ht="15" customHeight="1">
      <c r="B2" s="52"/>
    </row>
    <row r="3" spans="1:10" ht="15" customHeight="1">
      <c r="B3" s="12" t="s">
        <v>219</v>
      </c>
      <c r="C3" s="13"/>
      <c r="D3" s="14"/>
    </row>
    <row r="4" spans="1:10" ht="15" customHeight="1">
      <c r="B4" s="4" t="s">
        <v>41</v>
      </c>
      <c r="C4" s="84" t="s">
        <v>53</v>
      </c>
      <c r="D4" s="85"/>
    </row>
    <row r="5" spans="1:10" ht="145.5" customHeight="1">
      <c r="B5" s="15"/>
      <c r="C5" s="88"/>
      <c r="D5" s="87"/>
      <c r="I5" s="19"/>
      <c r="J5" s="20"/>
    </row>
    <row r="6" spans="1:10" ht="15" customHeight="1">
      <c r="B6" s="33" t="s">
        <v>52</v>
      </c>
      <c r="C6" s="84" t="s">
        <v>121</v>
      </c>
      <c r="D6" s="85"/>
    </row>
    <row r="7" spans="1:10" ht="17.25" customHeight="1">
      <c r="B7" s="6"/>
      <c r="C7" s="89"/>
      <c r="D7" s="79"/>
      <c r="E7" s="39"/>
      <c r="F7" s="38" t="b">
        <f>IF(E7=1,TRUE,FALSE)</f>
        <v>0</v>
      </c>
      <c r="J7" s="18"/>
    </row>
    <row r="8" spans="1:10" ht="17.25" customHeight="1">
      <c r="B8" s="7"/>
      <c r="C8" s="90"/>
      <c r="D8" s="81"/>
      <c r="E8" s="39"/>
      <c r="F8" s="38" t="b">
        <f>IF(E7=2,TRUE,FALSE)</f>
        <v>0</v>
      </c>
    </row>
    <row r="9" spans="1:10" ht="17.25" customHeight="1">
      <c r="B9" s="7"/>
      <c r="C9" s="90"/>
      <c r="D9" s="81"/>
      <c r="E9" s="39"/>
      <c r="F9" s="38" t="b">
        <f>IF(E7=3,TRUE,FALSE)</f>
        <v>0</v>
      </c>
    </row>
    <row r="10" spans="1:10" ht="17.25" customHeight="1">
      <c r="B10" s="8"/>
      <c r="C10" s="91"/>
      <c r="D10" s="83"/>
      <c r="E10" s="39"/>
      <c r="F10" s="38" t="b">
        <f>IF(E7=4,TRUE,FALSE)</f>
        <v>0</v>
      </c>
    </row>
    <row r="11" spans="1:10" ht="15" customHeight="1">
      <c r="B11" s="33" t="s">
        <v>237</v>
      </c>
      <c r="C11" s="16" t="s">
        <v>122</v>
      </c>
      <c r="D11" s="34" t="s">
        <v>54</v>
      </c>
    </row>
    <row r="12" spans="1:10" ht="15" customHeight="1">
      <c r="B12" s="46"/>
      <c r="C12" s="46"/>
      <c r="D12" s="47"/>
    </row>
    <row r="13" spans="1:10" ht="15" customHeight="1"/>
    <row r="14" spans="1:10" ht="15" customHeight="1">
      <c r="B14" s="12" t="s">
        <v>96</v>
      </c>
      <c r="C14" s="13"/>
      <c r="D14" s="14"/>
    </row>
    <row r="15" spans="1:10" ht="15" customHeight="1">
      <c r="B15" s="4" t="s">
        <v>41</v>
      </c>
      <c r="C15" s="84" t="s">
        <v>53</v>
      </c>
      <c r="D15" s="85"/>
    </row>
    <row r="16" spans="1:10" ht="55.5" customHeight="1">
      <c r="B16" s="15"/>
      <c r="C16" s="88"/>
      <c r="D16" s="87"/>
      <c r="I16" s="19"/>
      <c r="J16" s="20"/>
    </row>
    <row r="17" spans="2:10" ht="15" customHeight="1">
      <c r="B17" s="33" t="s">
        <v>52</v>
      </c>
      <c r="C17" s="84" t="s">
        <v>121</v>
      </c>
      <c r="D17" s="85"/>
    </row>
    <row r="18" spans="2:10" ht="24" customHeight="1">
      <c r="B18" s="6"/>
      <c r="C18" s="89"/>
      <c r="D18" s="79"/>
      <c r="E18" s="39"/>
      <c r="F18" s="38" t="b">
        <f>IF(E18=1,TRUE,FALSE)</f>
        <v>0</v>
      </c>
      <c r="J18" s="18"/>
    </row>
    <row r="19" spans="2:10" ht="24" customHeight="1">
      <c r="B19" s="7"/>
      <c r="C19" s="90"/>
      <c r="D19" s="81"/>
      <c r="E19" s="39"/>
      <c r="F19" s="38" t="b">
        <f>IF(E18=2,TRUE,FALSE)</f>
        <v>0</v>
      </c>
    </row>
    <row r="20" spans="2:10" ht="17.25" customHeight="1">
      <c r="B20" s="7"/>
      <c r="C20" s="90"/>
      <c r="D20" s="81"/>
      <c r="E20" s="39"/>
      <c r="F20" s="38" t="b">
        <f>IF(E18=3,TRUE,FALSE)</f>
        <v>0</v>
      </c>
    </row>
    <row r="21" spans="2:10" ht="17.25" customHeight="1">
      <c r="B21" s="8"/>
      <c r="C21" s="91"/>
      <c r="D21" s="83"/>
      <c r="E21" s="39"/>
      <c r="F21" s="38" t="b">
        <f>IF(E18=4,TRUE,FALSE)</f>
        <v>0</v>
      </c>
    </row>
    <row r="22" spans="2:10" ht="15" customHeight="1">
      <c r="B22" s="33" t="s">
        <v>237</v>
      </c>
      <c r="C22" s="16" t="s">
        <v>122</v>
      </c>
      <c r="D22" s="34" t="s">
        <v>54</v>
      </c>
    </row>
    <row r="23" spans="2:10" ht="15" customHeight="1">
      <c r="B23" s="46"/>
      <c r="C23" s="46"/>
      <c r="D23" s="47"/>
    </row>
  </sheetData>
  <sheetProtection algorithmName="SHA-512" hashValue="V6x+Nz8QokyEjwTxjYuWaTAUo3u8gN44+qrjt2SYcDs8YSztriizbjiYdQZ6jxI82l7EI1XkCa0DVEEWP+IKUg==" saltValue="l+3eAusQXt7Wbc/T2PYoeA==" spinCount="100000" sheet="1" objects="1" scenarios="1"/>
  <mergeCells count="8">
    <mergeCell ref="C16:D16"/>
    <mergeCell ref="C17:D17"/>
    <mergeCell ref="C18:D21"/>
    <mergeCell ref="C4:D4"/>
    <mergeCell ref="C5:D5"/>
    <mergeCell ref="C6:D6"/>
    <mergeCell ref="C7:D10"/>
    <mergeCell ref="C15:D15"/>
  </mergeCells>
  <phoneticPr fontId="19" type="noConversion"/>
  <conditionalFormatting sqref="B7:B10">
    <cfRule type="expression" dxfId="1" priority="2">
      <formula>F7</formula>
    </cfRule>
  </conditionalFormatting>
  <conditionalFormatting sqref="B18:B21">
    <cfRule type="expression" dxfId="0" priority="1">
      <formula>F18</formula>
    </cfRule>
  </conditionalFormatting>
  <printOptions horizontalCentered="1"/>
  <pageMargins left="0.23622047244094491" right="0.23622047244094491" top="0.74803149606299213" bottom="0.74803149606299213" header="0.31496062992125984" footer="0.31496062992125984"/>
  <pageSetup paperSize="9" scale="5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2539" r:id="rId4" name="Group Box 11">
              <controlPr defaultSize="0" autoFill="0" autoPict="0" altText="">
                <anchor moveWithCells="1">
                  <from>
                    <xdr:col>1</xdr:col>
                    <xdr:colOff>25400</xdr:colOff>
                    <xdr:row>6</xdr:row>
                    <xdr:rowOff>0</xdr:rowOff>
                  </from>
                  <to>
                    <xdr:col>1</xdr:col>
                    <xdr:colOff>7797800</xdr:colOff>
                    <xdr:row>10</xdr:row>
                    <xdr:rowOff>12700</xdr:rowOff>
                  </to>
                </anchor>
              </controlPr>
            </control>
          </mc:Choice>
        </mc:AlternateContent>
        <mc:AlternateContent xmlns:mc="http://schemas.openxmlformats.org/markup-compatibility/2006">
          <mc:Choice Requires="x14">
            <control shapeId="22540" r:id="rId5" name="Option Button 12">
              <controlPr defaultSize="0" autoFill="0" autoLine="0" autoPict="0">
                <anchor moveWithCells="1">
                  <from>
                    <xdr:col>1</xdr:col>
                    <xdr:colOff>63500</xdr:colOff>
                    <xdr:row>6</xdr:row>
                    <xdr:rowOff>12700</xdr:rowOff>
                  </from>
                  <to>
                    <xdr:col>1</xdr:col>
                    <xdr:colOff>7759700</xdr:colOff>
                    <xdr:row>7</xdr:row>
                    <xdr:rowOff>0</xdr:rowOff>
                  </to>
                </anchor>
              </controlPr>
            </control>
          </mc:Choice>
        </mc:AlternateContent>
        <mc:AlternateContent xmlns:mc="http://schemas.openxmlformats.org/markup-compatibility/2006">
          <mc:Choice Requires="x14">
            <control shapeId="22541" r:id="rId6" name="Option Button 13">
              <controlPr defaultSize="0" autoFill="0" autoLine="0" autoPict="0">
                <anchor moveWithCells="1">
                  <from>
                    <xdr:col>1</xdr:col>
                    <xdr:colOff>63500</xdr:colOff>
                    <xdr:row>7</xdr:row>
                    <xdr:rowOff>12700</xdr:rowOff>
                  </from>
                  <to>
                    <xdr:col>1</xdr:col>
                    <xdr:colOff>7759700</xdr:colOff>
                    <xdr:row>8</xdr:row>
                    <xdr:rowOff>0</xdr:rowOff>
                  </to>
                </anchor>
              </controlPr>
            </control>
          </mc:Choice>
        </mc:AlternateContent>
        <mc:AlternateContent xmlns:mc="http://schemas.openxmlformats.org/markup-compatibility/2006">
          <mc:Choice Requires="x14">
            <control shapeId="22542" r:id="rId7" name="Option Button 14">
              <controlPr defaultSize="0" autoFill="0" autoLine="0" autoPict="0">
                <anchor moveWithCells="1">
                  <from>
                    <xdr:col>1</xdr:col>
                    <xdr:colOff>63500</xdr:colOff>
                    <xdr:row>8</xdr:row>
                    <xdr:rowOff>12700</xdr:rowOff>
                  </from>
                  <to>
                    <xdr:col>1</xdr:col>
                    <xdr:colOff>7759700</xdr:colOff>
                    <xdr:row>9</xdr:row>
                    <xdr:rowOff>0</xdr:rowOff>
                  </to>
                </anchor>
              </controlPr>
            </control>
          </mc:Choice>
        </mc:AlternateContent>
        <mc:AlternateContent xmlns:mc="http://schemas.openxmlformats.org/markup-compatibility/2006">
          <mc:Choice Requires="x14">
            <control shapeId="22543" r:id="rId8" name="Option Button 15">
              <controlPr defaultSize="0" autoFill="0" autoLine="0" autoPict="0">
                <anchor moveWithCells="1">
                  <from>
                    <xdr:col>1</xdr:col>
                    <xdr:colOff>63500</xdr:colOff>
                    <xdr:row>9</xdr:row>
                    <xdr:rowOff>12700</xdr:rowOff>
                  </from>
                  <to>
                    <xdr:col>1</xdr:col>
                    <xdr:colOff>7759700</xdr:colOff>
                    <xdr:row>10</xdr:row>
                    <xdr:rowOff>0</xdr:rowOff>
                  </to>
                </anchor>
              </controlPr>
            </control>
          </mc:Choice>
        </mc:AlternateContent>
        <mc:AlternateContent xmlns:mc="http://schemas.openxmlformats.org/markup-compatibility/2006">
          <mc:Choice Requires="x14">
            <control shapeId="22544" r:id="rId9" name="Group Box 16">
              <controlPr defaultSize="0" autoFill="0" autoPict="0" altText="">
                <anchor moveWithCells="1">
                  <from>
                    <xdr:col>1</xdr:col>
                    <xdr:colOff>25400</xdr:colOff>
                    <xdr:row>17</xdr:row>
                    <xdr:rowOff>0</xdr:rowOff>
                  </from>
                  <to>
                    <xdr:col>1</xdr:col>
                    <xdr:colOff>7797800</xdr:colOff>
                    <xdr:row>21</xdr:row>
                    <xdr:rowOff>25400</xdr:rowOff>
                  </to>
                </anchor>
              </controlPr>
            </control>
          </mc:Choice>
        </mc:AlternateContent>
        <mc:AlternateContent xmlns:mc="http://schemas.openxmlformats.org/markup-compatibility/2006">
          <mc:Choice Requires="x14">
            <control shapeId="22545" r:id="rId10" name="Option Button 17">
              <controlPr defaultSize="0" autoFill="0" autoLine="0" autoPict="0">
                <anchor moveWithCells="1">
                  <from>
                    <xdr:col>1</xdr:col>
                    <xdr:colOff>63500</xdr:colOff>
                    <xdr:row>17</xdr:row>
                    <xdr:rowOff>12700</xdr:rowOff>
                  </from>
                  <to>
                    <xdr:col>1</xdr:col>
                    <xdr:colOff>7620000</xdr:colOff>
                    <xdr:row>18</xdr:row>
                    <xdr:rowOff>0</xdr:rowOff>
                  </to>
                </anchor>
              </controlPr>
            </control>
          </mc:Choice>
        </mc:AlternateContent>
        <mc:AlternateContent xmlns:mc="http://schemas.openxmlformats.org/markup-compatibility/2006">
          <mc:Choice Requires="x14">
            <control shapeId="22546" r:id="rId11" name="Option Button 18">
              <controlPr defaultSize="0" autoFill="0" autoLine="0" autoPict="0">
                <anchor moveWithCells="1">
                  <from>
                    <xdr:col>1</xdr:col>
                    <xdr:colOff>63500</xdr:colOff>
                    <xdr:row>18</xdr:row>
                    <xdr:rowOff>12700</xdr:rowOff>
                  </from>
                  <to>
                    <xdr:col>1</xdr:col>
                    <xdr:colOff>7518400</xdr:colOff>
                    <xdr:row>19</xdr:row>
                    <xdr:rowOff>12700</xdr:rowOff>
                  </to>
                </anchor>
              </controlPr>
            </control>
          </mc:Choice>
        </mc:AlternateContent>
        <mc:AlternateContent xmlns:mc="http://schemas.openxmlformats.org/markup-compatibility/2006">
          <mc:Choice Requires="x14">
            <control shapeId="22547" r:id="rId12" name="Option Button 19">
              <controlPr defaultSize="0" autoFill="0" autoLine="0" autoPict="0">
                <anchor moveWithCells="1">
                  <from>
                    <xdr:col>1</xdr:col>
                    <xdr:colOff>63500</xdr:colOff>
                    <xdr:row>19</xdr:row>
                    <xdr:rowOff>12700</xdr:rowOff>
                  </from>
                  <to>
                    <xdr:col>1</xdr:col>
                    <xdr:colOff>7759700</xdr:colOff>
                    <xdr:row>20</xdr:row>
                    <xdr:rowOff>0</xdr:rowOff>
                  </to>
                </anchor>
              </controlPr>
            </control>
          </mc:Choice>
        </mc:AlternateContent>
        <mc:AlternateContent xmlns:mc="http://schemas.openxmlformats.org/markup-compatibility/2006">
          <mc:Choice Requires="x14">
            <control shapeId="22549" r:id="rId13" name="Option Button 21">
              <controlPr defaultSize="0" autoFill="0" autoLine="0" autoPict="0">
                <anchor moveWithCells="1">
                  <from>
                    <xdr:col>1</xdr:col>
                    <xdr:colOff>63500</xdr:colOff>
                    <xdr:row>20</xdr:row>
                    <xdr:rowOff>12700</xdr:rowOff>
                  </from>
                  <to>
                    <xdr:col>1</xdr:col>
                    <xdr:colOff>7759700</xdr:colOff>
                    <xdr:row>21</xdr:row>
                    <xdr:rowOff>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6">
    <pageSetUpPr autoPageBreaks="0" fitToPage="1"/>
  </sheetPr>
  <dimension ref="A1:A59"/>
  <sheetViews>
    <sheetView showRowColHeaders="0" zoomScale="88" zoomScaleNormal="88" workbookViewId="0">
      <pane ySplit="1" topLeftCell="A2" activePane="bottomLeft" state="frozen"/>
      <selection pane="bottomLeft"/>
    </sheetView>
  </sheetViews>
  <sheetFormatPr baseColWidth="10" defaultColWidth="9.08984375" defaultRowHeight="12.5"/>
  <cols>
    <col min="1" max="1" width="2.81640625" style="1" customWidth="1"/>
    <col min="2" max="16384" width="9.08984375" style="1"/>
  </cols>
  <sheetData>
    <row r="1" s="3" customFormat="1" ht="90" customHeight="1"/>
    <row r="56" ht="42" customHeight="1"/>
    <row r="59" ht="42" customHeight="1"/>
  </sheetData>
  <sheetProtection algorithmName="SHA-512" hashValue="GhepgOHtDxLanSS/clSrmqc9FXl9jCl5wbTTP+ThNggFo6O5JvuPdnfSTyomkRm7bN+B8MSRYFCgdDcDuizulA==" saltValue="AF1oxo4i8zpt2+b2VBKA9A==" spinCount="100000" sheet="1" objects="1" scenarios="1"/>
  <phoneticPr fontId="19" type="noConversion"/>
  <pageMargins left="0.7" right="0.7" top="0.75" bottom="0.75" header="0.3" footer="0.3"/>
  <pageSetup paperSize="9" scale="67"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D40"/>
  <sheetViews>
    <sheetView showRowColHeaders="0" zoomScale="115" zoomScaleNormal="115" workbookViewId="0">
      <pane ySplit="1" topLeftCell="A2" activePane="bottomLeft" state="frozen"/>
      <selection activeCell="S12" sqref="S12"/>
      <selection pane="bottomLeft" activeCell="D4" activeCellId="4" sqref="B40:D40 D33:D36 C25:D30 C10:D22 D4:D7"/>
    </sheetView>
  </sheetViews>
  <sheetFormatPr baseColWidth="10" defaultColWidth="9.08984375" defaultRowHeight="12.5"/>
  <cols>
    <col min="1" max="1" width="4.6328125" style="2" customWidth="1"/>
    <col min="2" max="2" width="48.453125" style="2" customWidth="1"/>
    <col min="3" max="4" width="22.453125" style="2" customWidth="1"/>
    <col min="5" max="16384" width="9.08984375" style="2"/>
  </cols>
  <sheetData>
    <row r="1" spans="2:4" s="3" customFormat="1" ht="90" customHeight="1"/>
    <row r="2" spans="2:4" ht="15" customHeight="1"/>
    <row r="3" spans="2:4" ht="15" customHeight="1">
      <c r="B3" s="62" t="s">
        <v>0</v>
      </c>
      <c r="C3" s="62"/>
      <c r="D3" s="30" t="s">
        <v>52</v>
      </c>
    </row>
    <row r="4" spans="2:4" ht="15" customHeight="1">
      <c r="B4" s="63" t="s">
        <v>11</v>
      </c>
      <c r="C4" s="63"/>
      <c r="D4" s="35"/>
    </row>
    <row r="5" spans="2:4" ht="15" customHeight="1">
      <c r="B5" s="63" t="s">
        <v>111</v>
      </c>
      <c r="C5" s="63"/>
      <c r="D5" s="35"/>
    </row>
    <row r="6" spans="2:4" ht="15" customHeight="1">
      <c r="B6" s="63" t="s">
        <v>109</v>
      </c>
      <c r="C6" s="63"/>
      <c r="D6" s="35"/>
    </row>
    <row r="7" spans="2:4" ht="15" customHeight="1">
      <c r="B7" s="63" t="s">
        <v>110</v>
      </c>
      <c r="C7" s="63"/>
      <c r="D7" s="36"/>
    </row>
    <row r="8" spans="2:4" ht="15" customHeight="1">
      <c r="B8" s="5"/>
      <c r="C8" s="25"/>
      <c r="D8" s="25"/>
    </row>
    <row r="9" spans="2:4" ht="15" customHeight="1">
      <c r="B9" s="32" t="s">
        <v>118</v>
      </c>
      <c r="C9" s="30" t="s">
        <v>52</v>
      </c>
      <c r="D9" s="30" t="s">
        <v>112</v>
      </c>
    </row>
    <row r="10" spans="2:4" ht="15" customHeight="1">
      <c r="B10" s="31" t="s">
        <v>114</v>
      </c>
      <c r="C10" s="35"/>
      <c r="D10" s="35"/>
    </row>
    <row r="11" spans="2:4" ht="15" customHeight="1">
      <c r="B11" s="31" t="s">
        <v>1</v>
      </c>
      <c r="C11" s="35"/>
      <c r="D11" s="35"/>
    </row>
    <row r="12" spans="2:4" ht="15" customHeight="1">
      <c r="B12" s="31" t="s">
        <v>2</v>
      </c>
      <c r="C12" s="35"/>
      <c r="D12" s="35"/>
    </row>
    <row r="13" spans="2:4" ht="15" customHeight="1">
      <c r="B13" s="31" t="s">
        <v>3</v>
      </c>
      <c r="C13" s="35"/>
      <c r="D13" s="35"/>
    </row>
    <row r="14" spans="2:4" ht="15" customHeight="1">
      <c r="B14" s="31" t="s">
        <v>238</v>
      </c>
      <c r="C14" s="35"/>
      <c r="D14" s="35"/>
    </row>
    <row r="15" spans="2:4" ht="15" customHeight="1">
      <c r="B15" s="31" t="s">
        <v>235</v>
      </c>
      <c r="C15" s="35"/>
      <c r="D15" s="35"/>
    </row>
    <row r="16" spans="2:4" ht="15" customHeight="1">
      <c r="B16" s="31" t="s">
        <v>6</v>
      </c>
      <c r="C16" s="35"/>
      <c r="D16" s="35"/>
    </row>
    <row r="17" spans="2:4" ht="15" customHeight="1">
      <c r="B17" s="31" t="s">
        <v>117</v>
      </c>
      <c r="C17" s="35"/>
      <c r="D17" s="35"/>
    </row>
    <row r="18" spans="2:4" ht="15" customHeight="1">
      <c r="B18" s="31" t="s">
        <v>239</v>
      </c>
      <c r="C18" s="35"/>
      <c r="D18" s="35"/>
    </row>
    <row r="19" spans="2:4" ht="15" customHeight="1">
      <c r="B19" s="31" t="s">
        <v>7</v>
      </c>
      <c r="C19" s="35"/>
      <c r="D19" s="35"/>
    </row>
    <row r="20" spans="2:4" ht="15" customHeight="1">
      <c r="B20" s="31" t="s">
        <v>234</v>
      </c>
      <c r="C20" s="35"/>
      <c r="D20" s="35"/>
    </row>
    <row r="21" spans="2:4" ht="15" customHeight="1">
      <c r="B21" s="31" t="s">
        <v>9</v>
      </c>
      <c r="C21" s="35"/>
      <c r="D21" s="35"/>
    </row>
    <row r="22" spans="2:4" ht="15" customHeight="1">
      <c r="B22" s="31" t="s">
        <v>10</v>
      </c>
      <c r="C22" s="35"/>
      <c r="D22" s="35"/>
    </row>
    <row r="23" spans="2:4" ht="15" customHeight="1"/>
    <row r="24" spans="2:4" ht="15" customHeight="1">
      <c r="B24" s="32" t="s">
        <v>113</v>
      </c>
      <c r="C24" s="30" t="s">
        <v>52</v>
      </c>
      <c r="D24" s="30" t="s">
        <v>112</v>
      </c>
    </row>
    <row r="25" spans="2:4" ht="15" customHeight="1">
      <c r="B25" s="31" t="s">
        <v>4</v>
      </c>
      <c r="C25" s="35"/>
      <c r="D25" s="35"/>
    </row>
    <row r="26" spans="2:4" ht="15" customHeight="1">
      <c r="B26" s="31" t="s">
        <v>5</v>
      </c>
      <c r="C26" s="35"/>
      <c r="D26" s="35"/>
    </row>
    <row r="27" spans="2:4" ht="15" customHeight="1">
      <c r="B27" s="31" t="s">
        <v>236</v>
      </c>
      <c r="C27" s="35"/>
      <c r="D27" s="35"/>
    </row>
    <row r="28" spans="2:4" ht="15" customHeight="1">
      <c r="B28" s="31" t="s">
        <v>8</v>
      </c>
      <c r="C28" s="35"/>
      <c r="D28" s="35"/>
    </row>
    <row r="29" spans="2:4" ht="15" customHeight="1">
      <c r="B29" s="31" t="s">
        <v>116</v>
      </c>
      <c r="C29" s="35"/>
      <c r="D29" s="35"/>
    </row>
    <row r="30" spans="2:4" ht="15" customHeight="1">
      <c r="B30" s="31" t="s">
        <v>115</v>
      </c>
      <c r="C30" s="35"/>
      <c r="D30" s="35"/>
    </row>
    <row r="31" spans="2:4" ht="15" customHeight="1"/>
    <row r="32" spans="2:4" ht="15" customHeight="1">
      <c r="B32" s="67" t="s">
        <v>119</v>
      </c>
      <c r="C32" s="68"/>
      <c r="D32" s="30" t="s">
        <v>52</v>
      </c>
    </row>
    <row r="33" spans="2:4" ht="15" customHeight="1">
      <c r="B33" s="69" t="s">
        <v>12</v>
      </c>
      <c r="C33" s="70"/>
      <c r="D33" s="35"/>
    </row>
    <row r="34" spans="2:4" ht="15" customHeight="1">
      <c r="B34" s="69" t="s">
        <v>13</v>
      </c>
      <c r="C34" s="70"/>
      <c r="D34" s="35"/>
    </row>
    <row r="35" spans="2:4" ht="15" customHeight="1">
      <c r="B35" s="69" t="s">
        <v>14</v>
      </c>
      <c r="C35" s="70"/>
      <c r="D35" s="35"/>
    </row>
    <row r="36" spans="2:4" ht="30" customHeight="1">
      <c r="B36" s="69" t="s">
        <v>240</v>
      </c>
      <c r="C36" s="70"/>
      <c r="D36" s="35"/>
    </row>
    <row r="37" spans="2:4" ht="15" customHeight="1">
      <c r="B37" s="25"/>
      <c r="C37" s="25"/>
      <c r="D37" s="25"/>
    </row>
    <row r="38" spans="2:4" ht="15" customHeight="1">
      <c r="B38" s="64" t="s">
        <v>120</v>
      </c>
      <c r="C38" s="65"/>
      <c r="D38" s="66"/>
    </row>
    <row r="39" spans="2:4" ht="15" customHeight="1">
      <c r="B39" s="56" t="s">
        <v>216</v>
      </c>
      <c r="C39" s="57"/>
      <c r="D39" s="58"/>
    </row>
    <row r="40" spans="2:4" ht="167.25" customHeight="1">
      <c r="B40" s="59"/>
      <c r="C40" s="60"/>
      <c r="D40" s="61"/>
    </row>
  </sheetData>
  <sheetProtection algorithmName="SHA-512" hashValue="JCPt8LuYDOG5eGGQy9IoIaOxdX85alXBQWxOHhmle9GVd4Q4yw9g04qz3ZOh292uXbJmTYywZ1EKzi17fumtqw==" saltValue="7VqFXbJqtFjPo7T4uWXBrw==" spinCount="100000" sheet="1" objects="1" scenarios="1"/>
  <mergeCells count="13">
    <mergeCell ref="B39:D39"/>
    <mergeCell ref="B40:D40"/>
    <mergeCell ref="B3:C3"/>
    <mergeCell ref="B4:C4"/>
    <mergeCell ref="B5:C5"/>
    <mergeCell ref="B6:C6"/>
    <mergeCell ref="B7:C7"/>
    <mergeCell ref="B38:D38"/>
    <mergeCell ref="B32:C32"/>
    <mergeCell ref="B33:C33"/>
    <mergeCell ref="B34:C34"/>
    <mergeCell ref="B35:C35"/>
    <mergeCell ref="B36:C36"/>
  </mergeCells>
  <phoneticPr fontId="19" type="noConversion"/>
  <dataValidations count="1">
    <dataValidation type="list" allowBlank="1" showInputMessage="1" showErrorMessage="1" sqref="D36" xr:uid="{00000000-0002-0000-0100-000000000000}">
      <formula1>"Yes,No"</formula1>
    </dataValidation>
  </dataValidations>
  <pageMargins left="0.7" right="0.7" top="0.75" bottom="0.75" header="0.3" footer="0.3"/>
  <pageSetup paperSize="9" scale="94"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autoPageBreaks="0" fitToPage="1"/>
  </sheetPr>
  <dimension ref="A1:R402"/>
  <sheetViews>
    <sheetView showRowColHeaders="0" zoomScaleNormal="100" workbookViewId="0">
      <pane ySplit="1" topLeftCell="A2" activePane="bottomLeft" state="frozen"/>
      <selection activeCell="S12" sqref="S12"/>
      <selection pane="bottomLeft"/>
    </sheetView>
  </sheetViews>
  <sheetFormatPr baseColWidth="10" defaultColWidth="9.08984375" defaultRowHeight="10"/>
  <cols>
    <col min="1" max="1" width="4.6328125" style="24" customWidth="1"/>
    <col min="2" max="2" width="6.08984375" style="24" customWidth="1"/>
    <col min="3" max="3" width="3.453125" style="24" customWidth="1"/>
    <col min="4" max="4" width="31.453125" style="24" customWidth="1"/>
    <col min="5" max="5" width="37" style="24" customWidth="1"/>
    <col min="6" max="6" width="7" style="24" customWidth="1"/>
    <col min="7" max="7" width="7.36328125" style="24" customWidth="1"/>
    <col min="8" max="16384" width="9.08984375" style="24"/>
  </cols>
  <sheetData>
    <row r="1" s="3" customFormat="1" ht="90" customHeight="1"/>
    <row r="2" s="2" customFormat="1" ht="12.5"/>
    <row r="3" s="2" customFormat="1" ht="12.5"/>
    <row r="4" s="2" customFormat="1" ht="12.5"/>
    <row r="5" s="2" customFormat="1" ht="12.5"/>
    <row r="6" s="2" customFormat="1" ht="12.5"/>
    <row r="7" s="2" customFormat="1" ht="12.5"/>
    <row r="8" s="2" customFormat="1" ht="12.5"/>
    <row r="9" s="2" customFormat="1" ht="12.5"/>
    <row r="10" s="2" customFormat="1" ht="12.5"/>
    <row r="11" s="2" customFormat="1" ht="12.5"/>
    <row r="12" s="2" customFormat="1" ht="12.5"/>
    <row r="13" s="2" customFormat="1" ht="12.5"/>
    <row r="14" s="2" customFormat="1" ht="12.5"/>
    <row r="15" s="2" customFormat="1" ht="12.5"/>
    <row r="16" s="2" customFormat="1" ht="12.5"/>
    <row r="17" s="2" customFormat="1" ht="12.5"/>
    <row r="18" s="2" customFormat="1" ht="12.5"/>
    <row r="19" s="2" customFormat="1" ht="12.5"/>
    <row r="20" s="2" customFormat="1" ht="12.5"/>
    <row r="21" s="2" customFormat="1" ht="12.5"/>
    <row r="22" s="2" customFormat="1" ht="12.5"/>
    <row r="23" s="2" customFormat="1" ht="12.5"/>
    <row r="24" s="2" customFormat="1" ht="12.5"/>
    <row r="25" s="2" customFormat="1" ht="12.5"/>
    <row r="26" s="2" customFormat="1" ht="12.5"/>
    <row r="27" s="2" customFormat="1" ht="12.5"/>
    <row r="28" s="2" customFormat="1" ht="12.5"/>
    <row r="29" s="2" customFormat="1" ht="12.5"/>
    <row r="30" s="2" customFormat="1" ht="12.5"/>
    <row r="31" s="2" customFormat="1" ht="12.5"/>
    <row r="32" s="2" customFormat="1" ht="12.5"/>
    <row r="33" spans="2:16" s="2" customFormat="1" ht="12.5"/>
    <row r="34" spans="2:16" s="2" customFormat="1" ht="15" customHeight="1">
      <c r="B34" s="26" t="s">
        <v>135</v>
      </c>
      <c r="C34" s="23"/>
      <c r="D34" s="23"/>
      <c r="E34" s="23"/>
      <c r="F34" s="23"/>
      <c r="G34" s="23"/>
      <c r="H34" s="23"/>
      <c r="I34" s="23"/>
      <c r="J34" s="23"/>
      <c r="K34" s="23"/>
      <c r="L34" s="23"/>
      <c r="M34" s="23"/>
      <c r="N34" s="23"/>
      <c r="O34" s="23"/>
      <c r="P34" s="23"/>
    </row>
    <row r="35" spans="2:16" s="2" customFormat="1" ht="15" customHeight="1">
      <c r="B35" s="23"/>
      <c r="C35" s="23"/>
      <c r="D35" s="23"/>
      <c r="E35" s="23"/>
      <c r="F35" s="23"/>
      <c r="G35" s="23"/>
      <c r="H35" s="23"/>
      <c r="I35" s="23"/>
      <c r="J35" s="23"/>
      <c r="K35" s="23"/>
      <c r="L35" s="23"/>
      <c r="M35" s="23"/>
      <c r="N35" s="23"/>
      <c r="O35" s="23"/>
      <c r="P35" s="23"/>
    </row>
    <row r="36" spans="2:16" s="2" customFormat="1" ht="15" customHeight="1">
      <c r="B36" s="27" t="str">
        <f>C175</f>
        <v>P1.1</v>
      </c>
      <c r="C36" s="77" t="str">
        <f>E175</f>
        <v>Does the City master plan (or relevant strategy/plan) adopt the Sendai Framework?</v>
      </c>
      <c r="D36" s="77"/>
      <c r="E36" s="77"/>
      <c r="F36" s="77"/>
      <c r="G36" s="28">
        <f>F175</f>
        <v>0</v>
      </c>
      <c r="H36" s="23"/>
      <c r="I36" s="23"/>
      <c r="J36" s="23"/>
      <c r="K36" s="23"/>
      <c r="L36" s="23"/>
      <c r="M36" s="23"/>
      <c r="N36" s="23"/>
      <c r="O36" s="23"/>
      <c r="P36" s="23"/>
    </row>
    <row r="37" spans="2:16" s="2" customFormat="1" ht="27" customHeight="1">
      <c r="B37" s="27" t="str">
        <f t="shared" ref="B37:B38" si="0">C176</f>
        <v>P1.2</v>
      </c>
      <c r="C37" s="77" t="str">
        <f t="shared" ref="C37:C38" si="1">E176</f>
        <v>Is there a multi-agency/sectoral mechanism with appropriate authority and resources to address disaster risk reduction?</v>
      </c>
      <c r="D37" s="77"/>
      <c r="E37" s="77"/>
      <c r="F37" s="77"/>
      <c r="G37" s="28">
        <f t="shared" ref="G37:G38" si="2">F176</f>
        <v>0</v>
      </c>
      <c r="H37" s="23"/>
      <c r="I37" s="23"/>
      <c r="J37" s="23"/>
      <c r="K37" s="23"/>
      <c r="L37" s="23"/>
      <c r="M37" s="23"/>
      <c r="N37" s="23"/>
      <c r="O37" s="23"/>
      <c r="P37" s="23"/>
    </row>
    <row r="38" spans="2:16" s="2" customFormat="1" ht="15" customHeight="1">
      <c r="B38" s="27" t="str">
        <f t="shared" si="0"/>
        <v>P1.3</v>
      </c>
      <c r="C38" s="77" t="str">
        <f t="shared" si="1"/>
        <v>Is resilience properly integrated with other key city functions / portfolios?</v>
      </c>
      <c r="D38" s="77"/>
      <c r="E38" s="77"/>
      <c r="F38" s="77"/>
      <c r="G38" s="28">
        <f t="shared" si="2"/>
        <v>0</v>
      </c>
      <c r="H38" s="23"/>
      <c r="I38" s="23"/>
      <c r="J38" s="23"/>
      <c r="K38" s="23"/>
      <c r="L38" s="23"/>
      <c r="M38" s="23"/>
      <c r="N38" s="23"/>
      <c r="O38" s="23"/>
      <c r="P38" s="23"/>
    </row>
    <row r="39" spans="2:16" s="2" customFormat="1" ht="12.5">
      <c r="B39" s="23"/>
      <c r="C39" s="23"/>
      <c r="D39" s="23"/>
      <c r="E39" s="23"/>
      <c r="F39" s="23"/>
      <c r="G39" s="23"/>
      <c r="H39" s="23"/>
      <c r="I39" s="23"/>
      <c r="J39" s="23"/>
      <c r="K39" s="23"/>
      <c r="L39" s="23"/>
      <c r="M39" s="23"/>
      <c r="N39" s="23"/>
      <c r="O39" s="23"/>
      <c r="P39" s="23"/>
    </row>
    <row r="40" spans="2:16" s="2" customFormat="1" ht="12.5">
      <c r="B40" s="23"/>
      <c r="C40" s="23"/>
      <c r="D40" s="23"/>
      <c r="E40" s="23"/>
      <c r="F40" s="23"/>
      <c r="G40" s="23"/>
      <c r="H40" s="23"/>
      <c r="I40" s="23"/>
      <c r="J40" s="23"/>
      <c r="K40" s="23"/>
      <c r="L40" s="23"/>
      <c r="M40" s="23"/>
      <c r="N40" s="23"/>
      <c r="O40" s="23"/>
      <c r="P40" s="23"/>
    </row>
    <row r="41" spans="2:16" s="2" customFormat="1" ht="12.5">
      <c r="G41" s="23"/>
      <c r="H41" s="23"/>
      <c r="I41" s="23"/>
      <c r="J41" s="23"/>
      <c r="K41" s="23"/>
      <c r="L41" s="23"/>
      <c r="M41" s="23"/>
      <c r="N41" s="23"/>
      <c r="O41" s="23"/>
      <c r="P41" s="23"/>
    </row>
    <row r="42" spans="2:16" s="2" customFormat="1" ht="12.5">
      <c r="G42" s="23"/>
      <c r="H42" s="23"/>
      <c r="I42" s="23"/>
      <c r="J42" s="23"/>
      <c r="K42" s="23"/>
      <c r="L42" s="23"/>
      <c r="M42" s="23"/>
      <c r="N42" s="23"/>
      <c r="O42" s="23"/>
      <c r="P42" s="23"/>
    </row>
    <row r="43" spans="2:16" s="2" customFormat="1" ht="12.5">
      <c r="G43" s="23"/>
      <c r="H43" s="23"/>
      <c r="I43" s="23"/>
      <c r="J43" s="23"/>
      <c r="K43" s="23"/>
      <c r="L43" s="23"/>
      <c r="M43" s="23"/>
      <c r="N43" s="23"/>
      <c r="O43" s="23"/>
      <c r="P43" s="23"/>
    </row>
    <row r="44" spans="2:16" s="2" customFormat="1" ht="12.5">
      <c r="B44" s="23"/>
      <c r="C44" s="23"/>
      <c r="D44" s="23"/>
      <c r="E44" s="23"/>
      <c r="F44" s="23"/>
      <c r="G44" s="23"/>
      <c r="H44" s="23"/>
      <c r="I44" s="23"/>
      <c r="J44" s="23"/>
      <c r="K44" s="23"/>
      <c r="L44" s="23"/>
      <c r="M44" s="23"/>
      <c r="N44" s="23"/>
      <c r="O44" s="23"/>
      <c r="P44" s="23"/>
    </row>
    <row r="45" spans="2:16" s="2" customFormat="1" ht="12.5">
      <c r="B45" s="23"/>
      <c r="C45" s="23"/>
      <c r="D45" s="23"/>
      <c r="E45" s="23"/>
      <c r="F45" s="23"/>
      <c r="G45" s="23"/>
      <c r="H45" s="23"/>
      <c r="I45" s="23"/>
      <c r="J45" s="23"/>
      <c r="K45" s="23"/>
      <c r="L45" s="23"/>
      <c r="M45" s="23"/>
      <c r="N45" s="23"/>
      <c r="O45" s="23"/>
      <c r="P45" s="23"/>
    </row>
    <row r="46" spans="2:16" s="2" customFormat="1" ht="15" customHeight="1">
      <c r="B46" s="26" t="s">
        <v>141</v>
      </c>
      <c r="C46" s="23"/>
      <c r="D46" s="23"/>
      <c r="E46" s="23"/>
      <c r="F46" s="23"/>
      <c r="G46" s="23"/>
      <c r="H46" s="23"/>
      <c r="I46" s="23"/>
      <c r="J46" s="23"/>
      <c r="K46" s="23"/>
      <c r="L46" s="23"/>
      <c r="M46" s="23"/>
      <c r="N46" s="23"/>
      <c r="O46" s="23"/>
      <c r="P46" s="23"/>
    </row>
    <row r="47" spans="2:16" s="2" customFormat="1" ht="15" customHeight="1">
      <c r="B47" s="23"/>
      <c r="C47" s="23"/>
      <c r="D47" s="23"/>
      <c r="E47" s="23"/>
      <c r="F47" s="23"/>
      <c r="G47" s="23"/>
      <c r="H47" s="23"/>
      <c r="I47" s="23"/>
      <c r="J47" s="23"/>
      <c r="K47" s="23"/>
      <c r="L47" s="23"/>
      <c r="M47" s="23"/>
      <c r="N47" s="23"/>
      <c r="O47" s="23"/>
      <c r="P47" s="23"/>
    </row>
    <row r="48" spans="2:16" s="2" customFormat="1" ht="27" customHeight="1">
      <c r="B48" s="27" t="str">
        <f>C178</f>
        <v>P2.1</v>
      </c>
      <c r="C48" s="74" t="str">
        <f>E178</f>
        <v>Does the city have knowledge of the key hazards that the city faces, and their likelihood of occurrence?</v>
      </c>
      <c r="D48" s="75"/>
      <c r="E48" s="75"/>
      <c r="F48" s="76"/>
      <c r="G48" s="28">
        <f>F178</f>
        <v>0</v>
      </c>
      <c r="H48" s="23"/>
      <c r="I48" s="23"/>
      <c r="J48" s="23"/>
      <c r="K48" s="23"/>
      <c r="L48" s="23"/>
      <c r="M48" s="23"/>
      <c r="N48" s="23"/>
      <c r="O48" s="23"/>
      <c r="P48" s="23"/>
    </row>
    <row r="49" spans="2:16" s="2" customFormat="1" ht="42" customHeight="1">
      <c r="B49" s="27" t="str">
        <f t="shared" ref="B49:B52" si="3">C179</f>
        <v>P2.2</v>
      </c>
      <c r="C49" s="74" t="str">
        <f t="shared" ref="C49:C50" si="4">E179</f>
        <v xml:space="preserve">Is there a shared understanding of risks between the city and various utility providers and other regional and national agencies that have a role in managing infrastructure such as power, water, roads and trains, of the points of stress on the system and city scale risks? </v>
      </c>
      <c r="D49" s="75"/>
      <c r="E49" s="75"/>
      <c r="F49" s="76"/>
      <c r="G49" s="28">
        <f t="shared" ref="G49:G52" si="5">F179</f>
        <v>0</v>
      </c>
      <c r="H49" s="23"/>
      <c r="I49" s="23"/>
      <c r="J49" s="23"/>
      <c r="K49" s="23"/>
      <c r="L49" s="23"/>
      <c r="M49" s="23"/>
      <c r="N49" s="23"/>
      <c r="O49" s="23"/>
      <c r="P49" s="23"/>
    </row>
    <row r="50" spans="2:16" s="2" customFormat="1" ht="27" customHeight="1">
      <c r="B50" s="27" t="str">
        <f t="shared" si="3"/>
        <v>P2.3</v>
      </c>
      <c r="C50" s="74" t="str">
        <f t="shared" si="4"/>
        <v>Are their agreed scenarios setting out city-wide exposure and vulnerability from each hazard, or groups of hazards (see above)?</v>
      </c>
      <c r="D50" s="75"/>
      <c r="E50" s="75"/>
      <c r="F50" s="76"/>
      <c r="G50" s="28">
        <f t="shared" si="5"/>
        <v>0</v>
      </c>
      <c r="H50" s="23"/>
      <c r="I50" s="23"/>
      <c r="J50" s="23"/>
      <c r="K50" s="23"/>
      <c r="L50" s="23"/>
      <c r="M50" s="23"/>
      <c r="N50" s="23"/>
      <c r="O50" s="23"/>
      <c r="P50" s="23"/>
    </row>
    <row r="51" spans="2:16" s="2" customFormat="1" ht="27" customHeight="1">
      <c r="B51" s="27" t="str">
        <f t="shared" si="3"/>
        <v>P2.4</v>
      </c>
      <c r="C51" s="74" t="str">
        <f t="shared" ref="C51" si="6">E181</f>
        <v>Is there a collective understanding of potentially cascading failures between different city and infrastructure systems, under different scenarios?</v>
      </c>
      <c r="D51" s="75"/>
      <c r="E51" s="75"/>
      <c r="F51" s="76"/>
      <c r="G51" s="28">
        <f t="shared" si="5"/>
        <v>0</v>
      </c>
      <c r="H51" s="23"/>
      <c r="I51" s="23"/>
      <c r="J51" s="23"/>
      <c r="K51" s="23"/>
      <c r="L51" s="23"/>
      <c r="M51" s="23"/>
      <c r="N51" s="23"/>
      <c r="O51" s="23"/>
      <c r="P51" s="23"/>
    </row>
    <row r="52" spans="2:16" s="2" customFormat="1" ht="15" customHeight="1">
      <c r="B52" s="27" t="str">
        <f t="shared" si="3"/>
        <v>P2.5</v>
      </c>
      <c r="C52" s="74" t="str">
        <f t="shared" ref="C52" si="7">E182</f>
        <v>Do clear hazard maps and data on risk exist? Are these regularly updated?</v>
      </c>
      <c r="D52" s="75"/>
      <c r="E52" s="75"/>
      <c r="F52" s="76"/>
      <c r="G52" s="28">
        <f t="shared" si="5"/>
        <v>0</v>
      </c>
      <c r="H52" s="23"/>
      <c r="I52" s="23"/>
      <c r="J52" s="23"/>
      <c r="K52" s="23"/>
      <c r="L52" s="23"/>
      <c r="M52" s="23"/>
      <c r="N52" s="23"/>
      <c r="O52" s="23"/>
      <c r="P52" s="23"/>
    </row>
    <row r="53" spans="2:16" s="2" customFormat="1" ht="12.5">
      <c r="G53" s="23"/>
      <c r="H53" s="23"/>
      <c r="I53" s="23"/>
      <c r="J53" s="23"/>
      <c r="K53" s="23"/>
      <c r="L53" s="23"/>
      <c r="M53" s="23"/>
      <c r="N53" s="23"/>
      <c r="O53" s="23"/>
      <c r="P53" s="23"/>
    </row>
    <row r="54" spans="2:16" s="2" customFormat="1" ht="12.5">
      <c r="G54" s="23"/>
      <c r="H54" s="23"/>
      <c r="I54" s="23"/>
      <c r="J54" s="23"/>
      <c r="K54" s="23"/>
      <c r="L54" s="23"/>
      <c r="M54" s="23"/>
      <c r="N54" s="23"/>
      <c r="O54" s="23"/>
      <c r="P54" s="23"/>
    </row>
    <row r="55" spans="2:16" s="2" customFormat="1" ht="12.5">
      <c r="G55" s="23"/>
      <c r="H55" s="23"/>
      <c r="I55" s="23"/>
      <c r="J55" s="23"/>
      <c r="K55" s="23"/>
      <c r="L55" s="23"/>
      <c r="M55" s="23"/>
      <c r="N55" s="23"/>
      <c r="O55" s="23"/>
      <c r="P55" s="23"/>
    </row>
    <row r="56" spans="2:16" s="2" customFormat="1" ht="12.5">
      <c r="B56" s="23"/>
      <c r="C56" s="23"/>
      <c r="D56" s="23"/>
      <c r="E56" s="23"/>
      <c r="F56" s="23"/>
      <c r="G56" s="23"/>
      <c r="H56" s="23"/>
      <c r="I56" s="23"/>
      <c r="J56" s="23"/>
      <c r="K56" s="23"/>
      <c r="L56" s="23"/>
      <c r="M56" s="23"/>
      <c r="N56" s="23"/>
      <c r="O56" s="23"/>
      <c r="P56" s="23"/>
    </row>
    <row r="57" spans="2:16" s="2" customFormat="1" ht="12.5">
      <c r="B57" s="23"/>
      <c r="C57" s="23"/>
      <c r="D57" s="23"/>
      <c r="E57" s="23"/>
      <c r="F57" s="23"/>
      <c r="G57" s="23"/>
      <c r="H57" s="23"/>
      <c r="I57" s="23"/>
      <c r="J57" s="23"/>
      <c r="K57" s="23"/>
      <c r="L57" s="23"/>
      <c r="M57" s="23"/>
      <c r="N57" s="23"/>
      <c r="O57" s="23"/>
      <c r="P57" s="23"/>
    </row>
    <row r="58" spans="2:16" s="2" customFormat="1" ht="12.5">
      <c r="B58" s="23"/>
      <c r="C58" s="23"/>
      <c r="D58" s="23"/>
      <c r="E58" s="23"/>
      <c r="F58" s="23"/>
      <c r="G58" s="23"/>
      <c r="H58" s="23"/>
      <c r="I58" s="23"/>
      <c r="J58" s="23"/>
      <c r="K58" s="23"/>
      <c r="L58" s="23"/>
      <c r="M58" s="23"/>
      <c r="N58" s="23"/>
      <c r="O58" s="23"/>
      <c r="P58" s="23"/>
    </row>
    <row r="59" spans="2:16" s="2" customFormat="1" ht="12.5">
      <c r="B59" s="23"/>
      <c r="C59" s="23"/>
      <c r="D59" s="23"/>
      <c r="E59" s="23"/>
      <c r="F59" s="23"/>
      <c r="G59" s="23"/>
      <c r="H59" s="23"/>
      <c r="I59" s="23"/>
      <c r="J59" s="23"/>
      <c r="K59" s="23"/>
      <c r="L59" s="23"/>
      <c r="M59" s="23"/>
      <c r="N59" s="23"/>
      <c r="O59" s="23"/>
      <c r="P59" s="23"/>
    </row>
    <row r="60" spans="2:16" s="2" customFormat="1" ht="15" customHeight="1">
      <c r="B60" s="26" t="s">
        <v>142</v>
      </c>
      <c r="C60" s="23"/>
      <c r="D60" s="23"/>
      <c r="E60" s="23"/>
      <c r="F60" s="23"/>
      <c r="G60" s="23"/>
      <c r="H60" s="23"/>
      <c r="I60" s="23"/>
      <c r="J60" s="23"/>
      <c r="K60" s="23"/>
      <c r="L60" s="23"/>
      <c r="M60" s="23"/>
      <c r="N60" s="23"/>
      <c r="O60" s="23"/>
      <c r="P60" s="23"/>
    </row>
    <row r="61" spans="2:16" s="2" customFormat="1" ht="15" customHeight="1">
      <c r="B61" s="23"/>
      <c r="C61" s="23"/>
      <c r="D61" s="23"/>
      <c r="E61" s="23"/>
      <c r="F61" s="23"/>
      <c r="G61" s="23"/>
      <c r="H61" s="23"/>
      <c r="I61" s="23"/>
      <c r="J61" s="23"/>
      <c r="K61" s="23"/>
      <c r="L61" s="23"/>
      <c r="M61" s="23"/>
      <c r="N61" s="23"/>
      <c r="O61" s="23"/>
      <c r="P61" s="23"/>
    </row>
    <row r="62" spans="2:16" s="2" customFormat="1" ht="42" customHeight="1">
      <c r="B62" s="27" t="str">
        <f>C183</f>
        <v>P3.1</v>
      </c>
      <c r="C62" s="74" t="str">
        <f>E183</f>
        <v>The city / lead agencies understand all sources of funding, and the “resilience dividends”, are well connected, understand all available routes to attract external funding and are actively pursuing funds for major resilience investments.</v>
      </c>
      <c r="D62" s="75"/>
      <c r="E62" s="75"/>
      <c r="F62" s="76"/>
      <c r="G62" s="28">
        <f>F183</f>
        <v>0</v>
      </c>
      <c r="H62" s="23"/>
      <c r="I62" s="23"/>
      <c r="J62" s="23"/>
      <c r="K62" s="23"/>
      <c r="L62" s="23"/>
      <c r="M62" s="23"/>
      <c r="N62" s="23"/>
      <c r="O62" s="23"/>
      <c r="P62" s="23"/>
    </row>
    <row r="63" spans="2:16" s="2" customFormat="1" ht="42" customHeight="1">
      <c r="B63" s="27" t="str">
        <f t="shared" ref="B63:B65" si="8">C184</f>
        <v>P3.2</v>
      </c>
      <c r="C63" s="74" t="str">
        <f t="shared" ref="C63:C65" si="9">E184</f>
        <v>Does the city have in place a specific ‘ring fenced’ (protected) budget, the necessary resources and contingency fund arrangements for local disaster risk reduction (mitigation, prevention, response and recovery)?</v>
      </c>
      <c r="D63" s="75"/>
      <c r="E63" s="75"/>
      <c r="F63" s="76"/>
      <c r="G63" s="28">
        <f t="shared" ref="G63:G65" si="10">F184</f>
        <v>0</v>
      </c>
      <c r="H63" s="23"/>
      <c r="I63" s="23"/>
      <c r="J63" s="23"/>
      <c r="K63" s="23"/>
      <c r="L63" s="23"/>
      <c r="M63" s="23"/>
      <c r="N63" s="23"/>
      <c r="O63" s="23"/>
      <c r="P63" s="23"/>
    </row>
    <row r="64" spans="2:16" s="2" customFormat="1" ht="15" customHeight="1">
      <c r="B64" s="27" t="str">
        <f t="shared" si="8"/>
        <v>P3.3</v>
      </c>
      <c r="C64" s="74" t="str">
        <f t="shared" si="9"/>
        <v>What level of insurance cover exists in the city, across all sectors – business and community?</v>
      </c>
      <c r="D64" s="75"/>
      <c r="E64" s="75"/>
      <c r="F64" s="76"/>
      <c r="G64" s="28">
        <f t="shared" si="10"/>
        <v>0</v>
      </c>
      <c r="H64" s="23"/>
      <c r="I64" s="23"/>
      <c r="J64" s="23"/>
      <c r="K64" s="23"/>
      <c r="L64" s="23"/>
      <c r="M64" s="23"/>
      <c r="N64" s="23"/>
      <c r="O64" s="23"/>
      <c r="P64" s="23"/>
    </row>
    <row r="65" spans="2:16" s="2" customFormat="1" ht="27" customHeight="1">
      <c r="B65" s="27" t="str">
        <f t="shared" si="8"/>
        <v>P3.4</v>
      </c>
      <c r="C65" s="74" t="str">
        <f t="shared" si="9"/>
        <v>What incentives exist for different sectors and segments of business and society to support resilience building?</v>
      </c>
      <c r="D65" s="75"/>
      <c r="E65" s="75"/>
      <c r="F65" s="76"/>
      <c r="G65" s="28">
        <f t="shared" si="10"/>
        <v>0</v>
      </c>
      <c r="H65" s="23"/>
      <c r="I65" s="23"/>
      <c r="J65" s="23"/>
      <c r="K65" s="23"/>
      <c r="L65" s="23"/>
      <c r="M65" s="23"/>
      <c r="N65" s="23"/>
      <c r="O65" s="23"/>
      <c r="P65" s="23"/>
    </row>
    <row r="66" spans="2:16" s="2" customFormat="1" ht="12.5">
      <c r="C66" s="25"/>
      <c r="D66" s="25"/>
      <c r="E66" s="25"/>
      <c r="F66" s="25"/>
      <c r="G66" s="23"/>
      <c r="H66" s="23"/>
      <c r="I66" s="23"/>
      <c r="J66" s="23"/>
      <c r="K66" s="23"/>
      <c r="L66" s="23"/>
      <c r="M66" s="23"/>
      <c r="N66" s="23"/>
      <c r="O66" s="23"/>
      <c r="P66" s="23"/>
    </row>
    <row r="67" spans="2:16" s="2" customFormat="1" ht="12.5">
      <c r="C67" s="25"/>
      <c r="D67" s="25"/>
      <c r="E67" s="25"/>
      <c r="F67" s="25"/>
      <c r="G67" s="23"/>
      <c r="H67" s="23"/>
      <c r="I67" s="23"/>
      <c r="J67" s="23"/>
      <c r="K67" s="23"/>
      <c r="L67" s="23"/>
      <c r="M67" s="23"/>
      <c r="N67" s="23"/>
      <c r="O67" s="23"/>
      <c r="P67" s="23"/>
    </row>
    <row r="68" spans="2:16" s="2" customFormat="1" ht="12.5">
      <c r="C68" s="25"/>
      <c r="D68" s="25"/>
      <c r="E68" s="25"/>
      <c r="F68" s="25"/>
      <c r="G68" s="23"/>
      <c r="H68" s="23"/>
      <c r="I68" s="23"/>
      <c r="J68" s="23"/>
      <c r="K68" s="23"/>
      <c r="L68" s="23"/>
      <c r="M68" s="23"/>
      <c r="N68" s="23"/>
      <c r="O68" s="23"/>
      <c r="P68" s="23"/>
    </row>
    <row r="69" spans="2:16" s="2" customFormat="1" ht="12.5">
      <c r="B69" s="23"/>
      <c r="C69" s="29"/>
      <c r="D69" s="29"/>
      <c r="E69" s="29"/>
      <c r="F69" s="29"/>
      <c r="G69" s="23"/>
      <c r="H69" s="23"/>
      <c r="I69" s="23"/>
      <c r="J69" s="23"/>
      <c r="K69" s="23"/>
      <c r="L69" s="23"/>
      <c r="M69" s="23"/>
      <c r="N69" s="23"/>
      <c r="O69" s="23"/>
      <c r="P69" s="23"/>
    </row>
    <row r="70" spans="2:16" s="2" customFormat="1" ht="12.5">
      <c r="B70" s="23"/>
      <c r="C70" s="29"/>
      <c r="D70" s="29"/>
      <c r="E70" s="29"/>
      <c r="F70" s="29"/>
      <c r="G70" s="23"/>
      <c r="H70" s="23"/>
      <c r="I70" s="23"/>
      <c r="J70" s="23"/>
      <c r="K70" s="23"/>
      <c r="L70" s="23"/>
      <c r="M70" s="23"/>
      <c r="N70" s="23"/>
      <c r="O70" s="23"/>
      <c r="P70" s="23"/>
    </row>
    <row r="71" spans="2:16" s="2" customFormat="1" ht="12.5">
      <c r="B71" s="23"/>
      <c r="C71" s="29"/>
      <c r="D71" s="29"/>
      <c r="E71" s="29"/>
      <c r="F71" s="29"/>
      <c r="G71" s="23"/>
      <c r="H71" s="23"/>
      <c r="I71" s="23"/>
      <c r="J71" s="23"/>
      <c r="K71" s="23"/>
      <c r="L71" s="23"/>
      <c r="M71" s="23"/>
      <c r="N71" s="23"/>
      <c r="O71" s="23"/>
      <c r="P71" s="23"/>
    </row>
    <row r="72" spans="2:16" s="2" customFormat="1" ht="12.5">
      <c r="B72" s="23"/>
      <c r="C72" s="29"/>
      <c r="D72" s="29"/>
      <c r="E72" s="29"/>
      <c r="F72" s="29"/>
      <c r="G72" s="23"/>
      <c r="H72" s="23"/>
      <c r="I72" s="23"/>
      <c r="J72" s="23"/>
      <c r="K72" s="23"/>
      <c r="L72" s="23"/>
      <c r="M72" s="23"/>
      <c r="N72" s="23"/>
      <c r="O72" s="23"/>
      <c r="P72" s="23"/>
    </row>
    <row r="73" spans="2:16" s="2" customFormat="1" ht="15" customHeight="1">
      <c r="B73" s="26" t="s">
        <v>143</v>
      </c>
      <c r="C73" s="29"/>
      <c r="D73" s="29"/>
      <c r="E73" s="29"/>
      <c r="F73" s="29"/>
      <c r="G73" s="23"/>
      <c r="H73" s="23"/>
      <c r="I73" s="23"/>
      <c r="J73" s="23"/>
      <c r="K73" s="23"/>
      <c r="L73" s="23"/>
      <c r="M73" s="23"/>
      <c r="N73" s="23"/>
      <c r="O73" s="23"/>
      <c r="P73" s="23"/>
    </row>
    <row r="74" spans="2:16" s="2" customFormat="1" ht="15" customHeight="1">
      <c r="B74" s="23"/>
      <c r="C74" s="29"/>
      <c r="D74" s="29"/>
      <c r="E74" s="29"/>
      <c r="F74" s="29"/>
      <c r="G74" s="23"/>
      <c r="H74" s="23"/>
      <c r="I74" s="23"/>
      <c r="J74" s="23"/>
      <c r="K74" s="23"/>
      <c r="L74" s="23"/>
      <c r="M74" s="23"/>
      <c r="N74" s="23"/>
      <c r="O74" s="23"/>
      <c r="P74" s="23"/>
    </row>
    <row r="75" spans="2:16" s="2" customFormat="1" ht="27" customHeight="1">
      <c r="B75" s="27" t="str">
        <f>C187</f>
        <v>P4.1</v>
      </c>
      <c r="C75" s="74" t="str">
        <f>E187</f>
        <v>Is the city appropriately zoned considering, for example, the impact from key risk scenarios on economic activity, agricultural production, and population centres?</v>
      </c>
      <c r="D75" s="75"/>
      <c r="E75" s="75"/>
      <c r="F75" s="76"/>
      <c r="G75" s="28">
        <f>F187</f>
        <v>0</v>
      </c>
      <c r="H75" s="23"/>
      <c r="I75" s="23"/>
      <c r="J75" s="23"/>
      <c r="K75" s="23"/>
      <c r="L75" s="23"/>
      <c r="M75" s="23"/>
      <c r="N75" s="23"/>
      <c r="O75" s="23"/>
      <c r="P75" s="23"/>
    </row>
    <row r="76" spans="2:16" s="2" customFormat="1" ht="27" customHeight="1">
      <c r="B76" s="27" t="str">
        <f t="shared" ref="B76:B78" si="11">C188</f>
        <v>P4.2</v>
      </c>
      <c r="C76" s="74" t="str">
        <f t="shared" ref="C76:C78" si="12">E188</f>
        <v>Are approaches promoted through the design and development of new urban development to promote resilience?</v>
      </c>
      <c r="D76" s="75"/>
      <c r="E76" s="75"/>
      <c r="F76" s="76"/>
      <c r="G76" s="28">
        <f t="shared" ref="G76:G78" si="13">F188</f>
        <v>0</v>
      </c>
      <c r="H76" s="23"/>
      <c r="I76" s="23"/>
      <c r="J76" s="23"/>
      <c r="K76" s="23"/>
      <c r="L76" s="23"/>
      <c r="M76" s="23"/>
      <c r="N76" s="23"/>
      <c r="O76" s="23"/>
      <c r="P76" s="23"/>
    </row>
    <row r="77" spans="2:16" s="2" customFormat="1" ht="27" customHeight="1">
      <c r="B77" s="27" t="str">
        <f t="shared" si="11"/>
        <v>P4.3</v>
      </c>
      <c r="C77" s="74" t="str">
        <f t="shared" si="12"/>
        <v>Do building codes or standards exist, and do they address specific known hazards and risks for the city? Are these standards regularly updated?</v>
      </c>
      <c r="D77" s="75"/>
      <c r="E77" s="75"/>
      <c r="F77" s="76"/>
      <c r="G77" s="28">
        <f t="shared" si="13"/>
        <v>0</v>
      </c>
      <c r="H77" s="23"/>
      <c r="I77" s="23"/>
      <c r="J77" s="23"/>
      <c r="K77" s="23"/>
      <c r="L77" s="23"/>
      <c r="M77" s="23"/>
      <c r="N77" s="23"/>
      <c r="O77" s="23"/>
      <c r="P77" s="23"/>
    </row>
    <row r="78" spans="2:16" s="2" customFormat="1" ht="15" customHeight="1">
      <c r="B78" s="27" t="str">
        <f t="shared" si="11"/>
        <v>P4.4</v>
      </c>
      <c r="C78" s="74" t="str">
        <f t="shared" si="12"/>
        <v>Are zoning rules, building codes and standards widely applied, properly enforced and verified?</v>
      </c>
      <c r="D78" s="75"/>
      <c r="E78" s="75"/>
      <c r="F78" s="76"/>
      <c r="G78" s="28">
        <f t="shared" si="13"/>
        <v>0</v>
      </c>
      <c r="H78" s="23"/>
      <c r="I78" s="23"/>
      <c r="J78" s="23"/>
      <c r="K78" s="23"/>
      <c r="L78" s="23"/>
      <c r="M78" s="23"/>
      <c r="N78" s="23"/>
      <c r="O78" s="23"/>
      <c r="P78" s="23"/>
    </row>
    <row r="79" spans="2:16" s="2" customFormat="1" ht="12.5">
      <c r="G79" s="23"/>
      <c r="H79" s="23"/>
      <c r="I79" s="23"/>
      <c r="J79" s="23"/>
      <c r="K79" s="23"/>
      <c r="L79" s="23"/>
      <c r="M79" s="23"/>
      <c r="N79" s="23"/>
      <c r="O79" s="23"/>
      <c r="P79" s="23"/>
    </row>
    <row r="80" spans="2:16" s="2" customFormat="1" ht="12.5">
      <c r="G80" s="23"/>
      <c r="H80" s="23"/>
      <c r="I80" s="23"/>
      <c r="J80" s="23"/>
      <c r="K80" s="23"/>
      <c r="L80" s="23"/>
      <c r="M80" s="23"/>
      <c r="N80" s="23"/>
      <c r="O80" s="23"/>
      <c r="P80" s="23"/>
    </row>
    <row r="81" spans="2:16" s="2" customFormat="1" ht="12.5">
      <c r="G81" s="23"/>
      <c r="H81" s="23"/>
      <c r="I81" s="23"/>
      <c r="J81" s="23"/>
      <c r="K81" s="23"/>
      <c r="L81" s="23"/>
      <c r="M81" s="23"/>
      <c r="N81" s="23"/>
      <c r="O81" s="23"/>
      <c r="P81" s="23"/>
    </row>
    <row r="82" spans="2:16" s="2" customFormat="1" ht="12.5">
      <c r="B82" s="23"/>
      <c r="C82" s="23"/>
      <c r="D82" s="23"/>
      <c r="E82" s="23"/>
      <c r="F82" s="23"/>
      <c r="G82" s="23"/>
      <c r="H82" s="23"/>
      <c r="I82" s="23"/>
      <c r="J82" s="23"/>
      <c r="K82" s="23"/>
      <c r="L82" s="23"/>
      <c r="M82" s="23"/>
      <c r="N82" s="23"/>
      <c r="O82" s="23"/>
      <c r="P82" s="23"/>
    </row>
    <row r="83" spans="2:16" s="2" customFormat="1" ht="12.5">
      <c r="B83" s="23"/>
      <c r="C83" s="23"/>
      <c r="D83" s="23"/>
      <c r="E83" s="23"/>
      <c r="F83" s="23"/>
      <c r="G83" s="23"/>
      <c r="H83" s="23"/>
      <c r="I83" s="23"/>
      <c r="J83" s="23"/>
      <c r="K83" s="23"/>
      <c r="L83" s="23"/>
      <c r="M83" s="23"/>
      <c r="N83" s="23"/>
      <c r="O83" s="23"/>
      <c r="P83" s="23"/>
    </row>
    <row r="84" spans="2:16" s="2" customFormat="1" ht="12.5">
      <c r="B84" s="23"/>
      <c r="C84" s="23"/>
      <c r="D84" s="23"/>
      <c r="E84" s="23"/>
      <c r="F84" s="23"/>
      <c r="G84" s="23"/>
      <c r="H84" s="23"/>
      <c r="I84" s="23"/>
      <c r="J84" s="23"/>
      <c r="K84" s="23"/>
      <c r="L84" s="23"/>
      <c r="M84" s="23"/>
      <c r="N84" s="23"/>
      <c r="O84" s="23"/>
      <c r="P84" s="23"/>
    </row>
    <row r="85" spans="2:16" s="2" customFormat="1" ht="12.5">
      <c r="B85" s="23"/>
      <c r="C85" s="23"/>
      <c r="D85" s="23"/>
      <c r="E85" s="23"/>
      <c r="F85" s="23"/>
      <c r="G85" s="23"/>
      <c r="H85" s="23"/>
      <c r="I85" s="23"/>
      <c r="J85" s="23"/>
      <c r="K85" s="23"/>
      <c r="L85" s="23"/>
      <c r="M85" s="23"/>
      <c r="N85" s="23"/>
      <c r="O85" s="23"/>
      <c r="P85" s="23"/>
    </row>
    <row r="86" spans="2:16" s="2" customFormat="1" ht="27.75" customHeight="1">
      <c r="B86" s="73" t="s">
        <v>144</v>
      </c>
      <c r="C86" s="73"/>
      <c r="D86" s="73"/>
      <c r="E86" s="73"/>
      <c r="F86" s="73"/>
      <c r="G86" s="73"/>
      <c r="H86" s="23"/>
      <c r="I86" s="23"/>
      <c r="J86" s="23"/>
      <c r="K86" s="23"/>
      <c r="L86" s="23"/>
      <c r="M86" s="23"/>
      <c r="N86" s="23"/>
      <c r="O86" s="23"/>
      <c r="P86" s="23"/>
    </row>
    <row r="87" spans="2:16" s="2" customFormat="1" ht="15" customHeight="1">
      <c r="B87" s="23"/>
      <c r="C87" s="23"/>
      <c r="D87" s="23"/>
      <c r="E87" s="23"/>
      <c r="F87" s="23"/>
      <c r="G87" s="23"/>
      <c r="H87" s="23"/>
      <c r="I87" s="23"/>
      <c r="J87" s="23"/>
      <c r="K87" s="23"/>
      <c r="L87" s="23"/>
      <c r="M87" s="23"/>
      <c r="N87" s="23"/>
      <c r="O87" s="23"/>
      <c r="P87" s="23"/>
    </row>
    <row r="88" spans="2:16" s="2" customFormat="1" ht="27" customHeight="1">
      <c r="B88" s="27" t="str">
        <f>C191</f>
        <v>P5.1</v>
      </c>
      <c r="C88" s="74" t="str">
        <f>E191</f>
        <v>Beyond just an awareness of the natural assets, does the city understand the functions (or services) that this natural capital provides for the city?</v>
      </c>
      <c r="D88" s="75"/>
      <c r="E88" s="75"/>
      <c r="F88" s="76"/>
      <c r="G88" s="28">
        <f>F191</f>
        <v>0</v>
      </c>
      <c r="H88" s="23"/>
      <c r="I88" s="23"/>
      <c r="J88" s="23"/>
      <c r="K88" s="23"/>
      <c r="L88" s="23"/>
      <c r="M88" s="23"/>
      <c r="N88" s="23"/>
      <c r="O88" s="23"/>
      <c r="P88" s="23"/>
    </row>
    <row r="89" spans="2:16" s="2" customFormat="1" ht="27" customHeight="1">
      <c r="B89" s="27" t="str">
        <f>C192</f>
        <v>P5.2</v>
      </c>
      <c r="C89" s="74" t="str">
        <f t="shared" ref="C89:C90" si="14">E192</f>
        <v>Is green and blue infrastructure being promoted on major urban development and infrastructure projects through policy?</v>
      </c>
      <c r="D89" s="75"/>
      <c r="E89" s="75"/>
      <c r="F89" s="76"/>
      <c r="G89" s="28">
        <f>F192</f>
        <v>0</v>
      </c>
      <c r="H89" s="23"/>
      <c r="I89" s="23"/>
      <c r="J89" s="23"/>
      <c r="K89" s="23"/>
      <c r="L89" s="23"/>
      <c r="M89" s="23"/>
      <c r="N89" s="23"/>
      <c r="O89" s="23"/>
      <c r="P89" s="23"/>
    </row>
    <row r="90" spans="2:16" s="2" customFormat="1" ht="42" customHeight="1">
      <c r="B90" s="27" t="str">
        <f>C193</f>
        <v>P5.3</v>
      </c>
      <c r="C90" s="74" t="str">
        <f t="shared" si="14"/>
        <v>Is the city aware of ecosystem services being provided to the city from natural capital beyond its administrative borders? Are agreements in place with neighbouring administrations to support the protection and management of these assets?</v>
      </c>
      <c r="D90" s="75"/>
      <c r="E90" s="75"/>
      <c r="F90" s="76"/>
      <c r="G90" s="28">
        <f>F193</f>
        <v>0</v>
      </c>
      <c r="H90" s="23"/>
      <c r="I90" s="23"/>
      <c r="J90" s="23"/>
      <c r="K90" s="23"/>
      <c r="L90" s="23"/>
      <c r="M90" s="23"/>
      <c r="N90" s="23"/>
      <c r="O90" s="23"/>
      <c r="P90" s="23"/>
    </row>
    <row r="91" spans="2:16" s="2" customFormat="1" ht="12.5">
      <c r="B91" s="23"/>
      <c r="C91" s="23"/>
      <c r="D91" s="23"/>
      <c r="E91" s="23"/>
      <c r="F91" s="23"/>
      <c r="G91" s="23"/>
      <c r="H91" s="23"/>
      <c r="I91" s="23"/>
      <c r="J91" s="23"/>
      <c r="K91" s="23"/>
      <c r="L91" s="23"/>
      <c r="M91" s="23"/>
      <c r="N91" s="23"/>
      <c r="O91" s="23"/>
      <c r="P91" s="23"/>
    </row>
    <row r="92" spans="2:16" s="2" customFormat="1" ht="12.5">
      <c r="B92" s="23"/>
      <c r="C92" s="23"/>
      <c r="D92" s="23"/>
      <c r="E92" s="23"/>
      <c r="F92" s="23"/>
      <c r="G92" s="23"/>
      <c r="H92" s="23"/>
      <c r="I92" s="23"/>
      <c r="J92" s="23"/>
      <c r="K92" s="23"/>
      <c r="L92" s="23"/>
      <c r="M92" s="23"/>
      <c r="N92" s="23"/>
      <c r="O92" s="23"/>
      <c r="P92" s="23"/>
    </row>
    <row r="93" spans="2:16" s="2" customFormat="1" ht="12.5">
      <c r="B93" s="23"/>
      <c r="C93" s="23"/>
      <c r="D93" s="23"/>
      <c r="E93" s="23"/>
      <c r="F93" s="23"/>
      <c r="G93" s="23"/>
      <c r="H93" s="23"/>
      <c r="I93" s="23"/>
      <c r="J93" s="23"/>
      <c r="K93" s="23"/>
      <c r="L93" s="23"/>
      <c r="M93" s="23"/>
      <c r="N93" s="23"/>
      <c r="O93" s="23"/>
      <c r="P93" s="23"/>
    </row>
    <row r="94" spans="2:16" s="2" customFormat="1" ht="12.5">
      <c r="B94" s="23"/>
      <c r="C94" s="23"/>
      <c r="D94" s="23"/>
      <c r="E94" s="23"/>
      <c r="F94" s="23"/>
      <c r="G94" s="23"/>
      <c r="H94" s="23"/>
      <c r="I94" s="23"/>
      <c r="J94" s="23"/>
      <c r="K94" s="23"/>
      <c r="L94" s="23"/>
      <c r="M94" s="23"/>
      <c r="N94" s="23"/>
      <c r="O94" s="23"/>
      <c r="P94" s="23"/>
    </row>
    <row r="95" spans="2:16" s="2" customFormat="1" ht="14.25" customHeight="1">
      <c r="B95" s="73" t="s">
        <v>175</v>
      </c>
      <c r="C95" s="73"/>
      <c r="D95" s="73"/>
      <c r="E95" s="73"/>
      <c r="F95" s="73"/>
      <c r="G95" s="73"/>
      <c r="H95" s="23"/>
      <c r="I95" s="23"/>
      <c r="J95" s="23"/>
      <c r="K95" s="23"/>
      <c r="L95" s="23"/>
      <c r="M95" s="23"/>
      <c r="N95" s="23"/>
      <c r="O95" s="23"/>
      <c r="P95" s="23"/>
    </row>
    <row r="96" spans="2:16" s="2" customFormat="1" ht="15" customHeight="1">
      <c r="B96" s="23"/>
      <c r="C96" s="23"/>
      <c r="D96" s="23"/>
      <c r="E96" s="23"/>
      <c r="F96" s="23"/>
      <c r="G96" s="23"/>
      <c r="H96" s="23"/>
      <c r="I96" s="23"/>
      <c r="J96" s="23"/>
      <c r="K96" s="23"/>
      <c r="L96" s="23"/>
      <c r="M96" s="23"/>
      <c r="N96" s="23"/>
      <c r="O96" s="23"/>
      <c r="P96" s="23"/>
    </row>
    <row r="97" spans="2:16" s="2" customFormat="1" ht="42" customHeight="1">
      <c r="B97" s="27" t="str">
        <f>C194</f>
        <v>P6.1</v>
      </c>
      <c r="C97" s="74" t="str">
        <f>E194</f>
        <v>Does the city have clear access to all the skills and experience it believes it would need to respond to reduce risks and respond to identified disaster scenarios?</v>
      </c>
      <c r="D97" s="75"/>
      <c r="E97" s="75"/>
      <c r="F97" s="76"/>
      <c r="G97" s="28">
        <f>F194</f>
        <v>0</v>
      </c>
      <c r="H97" s="23"/>
      <c r="I97" s="23"/>
      <c r="J97" s="23"/>
      <c r="K97" s="23"/>
      <c r="L97" s="23"/>
      <c r="M97" s="23"/>
      <c r="N97" s="23"/>
      <c r="O97" s="23"/>
      <c r="P97" s="23"/>
    </row>
    <row r="98" spans="2:16" s="2" customFormat="1" ht="42" customHeight="1">
      <c r="B98" s="27" t="str">
        <f t="shared" ref="B98:B102" si="15">C195</f>
        <v>P6.2</v>
      </c>
      <c r="C98" s="74" t="str">
        <f t="shared" ref="C98:C99" si="16">E195</f>
        <v>Does a co-ordinated public relations and education campaign exist, with structured messaging and channels to ensure hazard, risk and disaster information (that can be understood and used) are properly disseminated to the public?</v>
      </c>
      <c r="D98" s="75"/>
      <c r="E98" s="75"/>
      <c r="F98" s="76"/>
      <c r="G98" s="28">
        <f t="shared" ref="G98:G102" si="17">F195</f>
        <v>0</v>
      </c>
      <c r="H98" s="23"/>
      <c r="I98" s="23"/>
      <c r="J98" s="23"/>
      <c r="K98" s="23"/>
      <c r="L98" s="23"/>
      <c r="M98" s="23"/>
      <c r="N98" s="23"/>
      <c r="O98" s="23"/>
      <c r="P98" s="23"/>
    </row>
    <row r="99" spans="2:16" s="2" customFormat="1" ht="27" customHeight="1">
      <c r="B99" s="27" t="str">
        <f t="shared" si="15"/>
        <v>P6.3</v>
      </c>
      <c r="C99" s="74" t="str">
        <f t="shared" si="16"/>
        <v>Extent to which data on the city’s resilience context is shared with other organizations involved with the city’s resilience.</v>
      </c>
      <c r="D99" s="75"/>
      <c r="E99" s="75"/>
      <c r="F99" s="76"/>
      <c r="G99" s="28">
        <f t="shared" si="17"/>
        <v>0</v>
      </c>
      <c r="H99" s="23"/>
      <c r="I99" s="23"/>
      <c r="J99" s="23"/>
      <c r="K99" s="23"/>
      <c r="L99" s="23"/>
      <c r="M99" s="23"/>
      <c r="N99" s="23"/>
      <c r="O99" s="23"/>
      <c r="P99" s="23"/>
    </row>
    <row r="100" spans="2:16" ht="27" customHeight="1">
      <c r="B100" s="27" t="str">
        <f t="shared" si="15"/>
        <v>P6.4</v>
      </c>
      <c r="C100" s="74" t="str">
        <f t="shared" ref="C100" si="18">E197</f>
        <v>Are there training courses covering risk and resilience issues offered to all sectors of the city including government, business, NGOs and community?</v>
      </c>
      <c r="D100" s="75"/>
      <c r="E100" s="75"/>
      <c r="F100" s="76"/>
      <c r="G100" s="28">
        <f t="shared" si="17"/>
        <v>0</v>
      </c>
    </row>
    <row r="101" spans="2:16" s="2" customFormat="1" ht="14.25" customHeight="1">
      <c r="B101" s="27" t="str">
        <f t="shared" si="15"/>
        <v>P6.5</v>
      </c>
      <c r="C101" s="74" t="str">
        <f t="shared" ref="C101:C102" si="19">E198</f>
        <v>Are training materials available in the majority of languages in common use in the city?</v>
      </c>
      <c r="D101" s="75"/>
      <c r="E101" s="75"/>
      <c r="F101" s="76"/>
      <c r="G101" s="28">
        <f t="shared" si="17"/>
        <v>0</v>
      </c>
      <c r="H101" s="23"/>
      <c r="I101" s="23"/>
      <c r="J101" s="23"/>
      <c r="K101" s="23"/>
      <c r="L101" s="23"/>
      <c r="M101" s="23"/>
      <c r="N101" s="23"/>
      <c r="O101" s="23"/>
      <c r="P101" s="23"/>
    </row>
    <row r="102" spans="2:16" s="2" customFormat="1" ht="27" customHeight="1">
      <c r="B102" s="27" t="str">
        <f t="shared" si="15"/>
        <v>P6.6</v>
      </c>
      <c r="C102" s="74" t="str">
        <f t="shared" si="19"/>
        <v>Is the city proactively seeking to exchange knowledge and learn from other cities facing similar challenges?</v>
      </c>
      <c r="D102" s="75"/>
      <c r="E102" s="75"/>
      <c r="F102" s="76"/>
      <c r="G102" s="28">
        <f t="shared" si="17"/>
        <v>0</v>
      </c>
      <c r="H102" s="23"/>
      <c r="I102" s="23"/>
      <c r="J102" s="23"/>
      <c r="K102" s="23"/>
      <c r="L102" s="23"/>
      <c r="M102" s="23"/>
      <c r="N102" s="23"/>
      <c r="O102" s="23"/>
      <c r="P102" s="23"/>
    </row>
    <row r="103" spans="2:16" s="2" customFormat="1" ht="12.5">
      <c r="B103" s="23"/>
      <c r="C103" s="23"/>
      <c r="D103" s="23"/>
      <c r="E103" s="23"/>
      <c r="F103" s="23"/>
      <c r="G103" s="23"/>
      <c r="H103" s="23"/>
      <c r="I103" s="23"/>
      <c r="J103" s="23"/>
      <c r="K103" s="23"/>
      <c r="L103" s="23"/>
      <c r="M103" s="23"/>
      <c r="N103" s="23"/>
      <c r="O103" s="23"/>
      <c r="P103" s="23"/>
    </row>
    <row r="104" spans="2:16" s="2" customFormat="1" ht="12.5">
      <c r="B104" s="23"/>
      <c r="C104" s="23"/>
      <c r="D104" s="23"/>
      <c r="E104" s="23"/>
      <c r="F104" s="23"/>
      <c r="G104" s="23"/>
      <c r="H104" s="23"/>
      <c r="I104" s="23"/>
      <c r="J104" s="23"/>
      <c r="K104" s="23"/>
      <c r="L104" s="23"/>
      <c r="M104" s="23"/>
      <c r="N104" s="23"/>
      <c r="O104" s="23"/>
      <c r="P104" s="23"/>
    </row>
    <row r="105" spans="2:16" s="2" customFormat="1" ht="12.5">
      <c r="B105" s="23"/>
      <c r="C105" s="23"/>
      <c r="D105" s="23"/>
      <c r="E105" s="23"/>
      <c r="F105" s="23"/>
      <c r="G105" s="23"/>
      <c r="H105" s="23"/>
      <c r="I105" s="23"/>
      <c r="J105" s="23"/>
      <c r="K105" s="23"/>
      <c r="L105" s="23"/>
      <c r="M105" s="23"/>
      <c r="N105" s="23"/>
      <c r="O105" s="23"/>
      <c r="P105" s="23"/>
    </row>
    <row r="106" spans="2:16" s="2" customFormat="1" ht="12.5">
      <c r="B106" s="23"/>
      <c r="C106" s="23"/>
      <c r="D106" s="23"/>
      <c r="E106" s="23"/>
      <c r="F106" s="23"/>
      <c r="G106" s="23"/>
      <c r="H106" s="23"/>
      <c r="I106" s="23"/>
      <c r="J106" s="23"/>
      <c r="K106" s="23"/>
      <c r="L106" s="23"/>
      <c r="M106" s="23"/>
      <c r="N106" s="23"/>
      <c r="O106" s="23"/>
      <c r="P106" s="23"/>
    </row>
    <row r="107" spans="2:16" s="2" customFormat="1" ht="14.25" customHeight="1">
      <c r="B107" s="73" t="s">
        <v>176</v>
      </c>
      <c r="C107" s="73"/>
      <c r="D107" s="73"/>
      <c r="E107" s="73"/>
      <c r="F107" s="73"/>
      <c r="G107" s="73"/>
      <c r="H107" s="23"/>
      <c r="I107" s="23"/>
      <c r="J107" s="23"/>
      <c r="K107" s="23"/>
      <c r="L107" s="23"/>
      <c r="M107" s="23"/>
      <c r="N107" s="23"/>
      <c r="O107" s="23"/>
      <c r="P107" s="23"/>
    </row>
    <row r="108" spans="2:16" s="2" customFormat="1" ht="15" customHeight="1">
      <c r="B108" s="23"/>
      <c r="C108" s="23"/>
      <c r="D108" s="23"/>
      <c r="E108" s="23"/>
      <c r="F108" s="23"/>
      <c r="G108" s="23"/>
      <c r="H108" s="23"/>
      <c r="I108" s="23"/>
      <c r="J108" s="23"/>
      <c r="K108" s="23"/>
      <c r="L108" s="23"/>
      <c r="M108" s="23"/>
      <c r="N108" s="23"/>
      <c r="O108" s="23"/>
      <c r="P108" s="23"/>
    </row>
    <row r="109" spans="2:16" s="2" customFormat="1" ht="27" customHeight="1">
      <c r="B109" s="27" t="str">
        <f>C200</f>
        <v>P7.1</v>
      </c>
      <c r="C109" s="74" t="str">
        <f>E200</f>
        <v>Are “grassroots” or community organizations participating in risk reduction and post-event response for each neighbourhood in the city?</v>
      </c>
      <c r="D109" s="75"/>
      <c r="E109" s="75"/>
      <c r="F109" s="76"/>
      <c r="G109" s="28">
        <f>F200</f>
        <v>0</v>
      </c>
      <c r="H109" s="23"/>
      <c r="I109" s="23"/>
      <c r="J109" s="23"/>
      <c r="K109" s="23"/>
      <c r="L109" s="23"/>
      <c r="M109" s="23"/>
      <c r="N109" s="23"/>
      <c r="O109" s="23"/>
      <c r="P109" s="23"/>
    </row>
    <row r="110" spans="2:16" s="2" customFormat="1" ht="27" customHeight="1">
      <c r="B110" s="27" t="str">
        <f t="shared" ref="B110:B112" si="20">C201</f>
        <v>P7.2</v>
      </c>
      <c r="C110" s="74" t="str">
        <f t="shared" ref="C110:C111" si="21">E201</f>
        <v>Are there regular training programmes provided to the most vulnerable populations in the city?</v>
      </c>
      <c r="D110" s="75"/>
      <c r="E110" s="75"/>
      <c r="F110" s="76"/>
      <c r="G110" s="28">
        <f t="shared" ref="G110:G112" si="22">F201</f>
        <v>0</v>
      </c>
      <c r="H110" s="23"/>
      <c r="I110" s="23"/>
      <c r="J110" s="23"/>
      <c r="K110" s="23"/>
      <c r="L110" s="23"/>
      <c r="M110" s="23"/>
      <c r="N110" s="23"/>
      <c r="O110" s="23"/>
      <c r="P110" s="23"/>
    </row>
    <row r="111" spans="2:16" s="2" customFormat="1" ht="27" customHeight="1">
      <c r="B111" s="27" t="str">
        <f t="shared" si="20"/>
        <v>P7.3</v>
      </c>
      <c r="C111" s="74" t="str">
        <f t="shared" si="21"/>
        <v>What proportion of businesses have a documented business continuity plan that has been reviewed within the last 18 months?</v>
      </c>
      <c r="D111" s="75"/>
      <c r="E111" s="75"/>
      <c r="F111" s="76"/>
      <c r="G111" s="28">
        <f t="shared" si="22"/>
        <v>0</v>
      </c>
      <c r="H111" s="23"/>
      <c r="I111" s="23"/>
      <c r="J111" s="23"/>
      <c r="K111" s="23"/>
      <c r="L111" s="23"/>
      <c r="M111" s="23"/>
      <c r="N111" s="23"/>
      <c r="O111" s="23"/>
      <c r="P111" s="23"/>
    </row>
    <row r="112" spans="2:16" s="2" customFormat="1" ht="15" customHeight="1">
      <c r="B112" s="27" t="str">
        <f t="shared" si="20"/>
        <v>P7.4</v>
      </c>
      <c r="C112" s="74" t="str">
        <f t="shared" ref="C112" si="23">E203</f>
        <v>How effective is the city at citizen engagement and communications in relation to DRR?</v>
      </c>
      <c r="D112" s="75"/>
      <c r="E112" s="75"/>
      <c r="F112" s="76"/>
      <c r="G112" s="28">
        <f t="shared" si="22"/>
        <v>0</v>
      </c>
      <c r="H112" s="23"/>
      <c r="I112" s="23"/>
      <c r="J112" s="23"/>
      <c r="K112" s="23"/>
      <c r="L112" s="23"/>
      <c r="M112" s="23"/>
      <c r="N112" s="23"/>
      <c r="O112" s="23"/>
      <c r="P112" s="23"/>
    </row>
    <row r="113" spans="2:16" s="2" customFormat="1" ht="12.5">
      <c r="B113" s="23"/>
      <c r="C113" s="23"/>
      <c r="D113" s="23"/>
      <c r="E113" s="23"/>
      <c r="F113" s="23"/>
      <c r="G113" s="23"/>
      <c r="H113" s="23"/>
      <c r="I113" s="23"/>
      <c r="J113" s="23"/>
      <c r="K113" s="23"/>
      <c r="L113" s="23"/>
      <c r="M113" s="23"/>
      <c r="N113" s="23"/>
      <c r="O113" s="23"/>
      <c r="P113" s="23"/>
    </row>
    <row r="114" spans="2:16" s="2" customFormat="1" ht="12.5">
      <c r="B114" s="23"/>
      <c r="C114" s="23"/>
      <c r="D114" s="23"/>
      <c r="E114" s="23"/>
      <c r="F114" s="23"/>
      <c r="G114" s="23"/>
      <c r="H114" s="23"/>
      <c r="I114" s="23"/>
      <c r="J114" s="23"/>
      <c r="K114" s="23"/>
      <c r="L114" s="23"/>
      <c r="M114" s="23"/>
      <c r="N114" s="23"/>
      <c r="O114" s="23"/>
      <c r="P114" s="23"/>
    </row>
    <row r="115" spans="2:16" s="2" customFormat="1" ht="12.5">
      <c r="B115" s="23"/>
      <c r="C115" s="23"/>
      <c r="D115" s="23"/>
      <c r="E115" s="23"/>
      <c r="F115" s="23"/>
      <c r="G115" s="23"/>
      <c r="H115" s="23"/>
      <c r="I115" s="23"/>
      <c r="J115" s="23"/>
      <c r="K115" s="23"/>
      <c r="L115" s="23"/>
      <c r="M115" s="23"/>
      <c r="N115" s="23"/>
      <c r="O115" s="23"/>
      <c r="P115" s="23"/>
    </row>
    <row r="116" spans="2:16" s="2" customFormat="1" ht="12.5">
      <c r="B116" s="23"/>
      <c r="C116" s="23"/>
      <c r="D116" s="23"/>
      <c r="E116" s="23"/>
      <c r="F116" s="23"/>
      <c r="G116" s="23"/>
      <c r="H116" s="23"/>
      <c r="I116" s="23"/>
      <c r="J116" s="23"/>
      <c r="K116" s="23"/>
      <c r="L116" s="23"/>
      <c r="M116" s="23"/>
      <c r="N116" s="23"/>
      <c r="O116" s="23"/>
      <c r="P116" s="23"/>
    </row>
    <row r="117" spans="2:16" s="2" customFormat="1" ht="12.5">
      <c r="B117" s="23"/>
      <c r="C117" s="23"/>
      <c r="D117" s="23"/>
      <c r="E117" s="23"/>
      <c r="F117" s="23"/>
      <c r="G117" s="23"/>
      <c r="H117" s="23"/>
      <c r="I117" s="23"/>
      <c r="J117" s="23"/>
      <c r="K117" s="23"/>
      <c r="L117" s="23"/>
      <c r="M117" s="23"/>
      <c r="N117" s="23"/>
      <c r="O117" s="23"/>
      <c r="P117" s="23"/>
    </row>
    <row r="118" spans="2:16" s="2" customFormat="1" ht="12.5">
      <c r="B118" s="23"/>
      <c r="C118" s="23"/>
      <c r="D118" s="23"/>
      <c r="E118" s="23"/>
      <c r="F118" s="23"/>
      <c r="G118" s="23"/>
      <c r="H118" s="23"/>
      <c r="I118" s="23"/>
      <c r="J118" s="23"/>
      <c r="K118" s="23"/>
      <c r="L118" s="23"/>
      <c r="M118" s="23"/>
      <c r="N118" s="23"/>
      <c r="O118" s="23"/>
      <c r="P118" s="23"/>
    </row>
    <row r="119" spans="2:16" s="2" customFormat="1" ht="12.5">
      <c r="B119" s="23"/>
      <c r="C119" s="23"/>
      <c r="D119" s="23"/>
      <c r="E119" s="23"/>
      <c r="F119" s="23"/>
      <c r="G119" s="23"/>
      <c r="H119" s="23"/>
      <c r="I119" s="23"/>
      <c r="J119" s="23"/>
      <c r="K119" s="23"/>
      <c r="L119" s="23"/>
      <c r="M119" s="23"/>
      <c r="N119" s="23"/>
      <c r="O119" s="23"/>
      <c r="P119" s="23"/>
    </row>
    <row r="120" spans="2:16" s="2" customFormat="1" ht="12.5">
      <c r="B120" s="23"/>
      <c r="C120" s="23"/>
      <c r="D120" s="23"/>
      <c r="E120" s="23"/>
      <c r="F120" s="23"/>
      <c r="G120" s="23"/>
      <c r="H120" s="23"/>
      <c r="I120" s="23"/>
      <c r="J120" s="23"/>
      <c r="K120" s="23"/>
      <c r="L120" s="23"/>
      <c r="M120" s="23"/>
      <c r="N120" s="23"/>
      <c r="O120" s="23"/>
      <c r="P120" s="23"/>
    </row>
    <row r="121" spans="2:16" s="2" customFormat="1" ht="12.5">
      <c r="B121" s="23"/>
      <c r="C121" s="23"/>
      <c r="D121" s="23"/>
      <c r="E121" s="23"/>
      <c r="F121" s="23"/>
      <c r="G121" s="23"/>
      <c r="H121" s="23"/>
      <c r="I121" s="23"/>
      <c r="J121" s="23"/>
      <c r="K121" s="23"/>
      <c r="L121" s="23"/>
      <c r="M121" s="23"/>
      <c r="N121" s="23"/>
      <c r="O121" s="23"/>
      <c r="P121" s="23"/>
    </row>
    <row r="122" spans="2:16" s="2" customFormat="1" ht="15" customHeight="1">
      <c r="B122" s="26" t="s">
        <v>177</v>
      </c>
      <c r="C122" s="23"/>
      <c r="D122" s="23"/>
      <c r="E122" s="23"/>
      <c r="F122" s="23"/>
      <c r="G122" s="23"/>
      <c r="H122" s="23"/>
      <c r="I122" s="23"/>
      <c r="J122" s="23"/>
      <c r="K122" s="23"/>
      <c r="L122" s="23"/>
      <c r="M122" s="23"/>
      <c r="N122" s="23"/>
      <c r="O122" s="23"/>
      <c r="P122" s="23"/>
    </row>
    <row r="123" spans="2:16" s="2" customFormat="1" ht="15" customHeight="1">
      <c r="B123" s="23"/>
      <c r="C123" s="23"/>
      <c r="D123" s="23"/>
      <c r="E123" s="23"/>
      <c r="F123" s="23"/>
      <c r="G123" s="23"/>
      <c r="H123" s="23"/>
      <c r="I123" s="23"/>
      <c r="J123" s="23"/>
      <c r="K123" s="23"/>
      <c r="L123" s="23"/>
      <c r="M123" s="23"/>
      <c r="N123" s="23"/>
      <c r="O123" s="23"/>
      <c r="P123" s="23"/>
    </row>
    <row r="124" spans="2:16" s="2" customFormat="1" ht="27" customHeight="1">
      <c r="B124" s="27" t="str">
        <f>C204</f>
        <v>P8.1</v>
      </c>
      <c r="C124" s="77" t="str">
        <f>E204</f>
        <v>Is critical infrastructure resilience a city priority, does the city own and implement a critical infrastructure plan or strategy?</v>
      </c>
      <c r="D124" s="77"/>
      <c r="E124" s="77"/>
      <c r="F124" s="77"/>
      <c r="G124" s="28">
        <f>F204</f>
        <v>0</v>
      </c>
      <c r="H124" s="23"/>
      <c r="I124" s="23"/>
      <c r="J124" s="23"/>
      <c r="K124" s="23"/>
      <c r="L124" s="23"/>
      <c r="M124" s="23"/>
      <c r="N124" s="23"/>
      <c r="O124" s="23"/>
      <c r="P124" s="23"/>
    </row>
    <row r="125" spans="2:16" s="2" customFormat="1" ht="15" customHeight="1">
      <c r="B125" s="27" t="str">
        <f t="shared" ref="B125:B131" si="24">C205</f>
        <v>P8.2</v>
      </c>
      <c r="C125" s="77" t="str">
        <f t="shared" ref="C125:C126" si="25">E205</f>
        <v>Is existing protective infrastructure well-designed and well-built based on risk information?</v>
      </c>
      <c r="D125" s="77"/>
      <c r="E125" s="77"/>
      <c r="F125" s="77"/>
      <c r="G125" s="28">
        <f t="shared" ref="G125:G132" si="26">F205</f>
        <v>0</v>
      </c>
      <c r="H125" s="23"/>
      <c r="I125" s="23"/>
      <c r="J125" s="23"/>
      <c r="K125" s="23"/>
      <c r="L125" s="23"/>
      <c r="M125" s="23"/>
      <c r="N125" s="23"/>
      <c r="O125" s="23"/>
      <c r="P125" s="23"/>
    </row>
    <row r="126" spans="2:16" s="2" customFormat="1" ht="27" customHeight="1">
      <c r="B126" s="27" t="str">
        <f t="shared" si="24"/>
        <v>P8.3</v>
      </c>
      <c r="C126" s="77" t="str">
        <f t="shared" si="25"/>
        <v>Would a significant loss of service for these two essential services be expected for a significant proportion of the city under the agreed disaster scenarios?</v>
      </c>
      <c r="D126" s="77"/>
      <c r="E126" s="77"/>
      <c r="F126" s="77"/>
      <c r="G126" s="28">
        <f t="shared" si="26"/>
        <v>0</v>
      </c>
      <c r="H126" s="23"/>
      <c r="I126" s="23"/>
      <c r="J126" s="23"/>
      <c r="K126" s="23"/>
      <c r="L126" s="23"/>
      <c r="M126" s="23"/>
      <c r="N126" s="23"/>
      <c r="O126" s="23"/>
      <c r="P126" s="23"/>
    </row>
    <row r="127" spans="2:16" s="2" customFormat="1" ht="42" customHeight="1">
      <c r="B127" s="27" t="str">
        <f t="shared" si="24"/>
        <v>P8.4</v>
      </c>
      <c r="C127" s="77" t="str">
        <f t="shared" ref="C127:C132" si="27">E207</f>
        <v>Would a significant loss of service be expected for a significant proportion of the city in the ‘worst case’ scenario event? In the event of failure would energy infrastructure corridors remain safe (i.e. free from risk of leaks, electrocution hazards etc.)?</v>
      </c>
      <c r="D127" s="77"/>
      <c r="E127" s="77"/>
      <c r="F127" s="77"/>
      <c r="G127" s="28">
        <f t="shared" si="26"/>
        <v>0</v>
      </c>
      <c r="H127" s="23"/>
      <c r="I127" s="23"/>
      <c r="J127" s="23"/>
      <c r="K127" s="23"/>
      <c r="L127" s="23"/>
      <c r="M127" s="23"/>
      <c r="N127" s="23"/>
      <c r="O127" s="23"/>
      <c r="P127" s="23"/>
    </row>
    <row r="128" spans="2:16" s="2" customFormat="1" ht="42" customHeight="1">
      <c r="B128" s="27" t="str">
        <f t="shared" si="24"/>
        <v>P8.5</v>
      </c>
      <c r="C128" s="77" t="str">
        <f t="shared" si="27"/>
        <v>Would a significant loss of service be expected for a significant proportion of the city in the ‘worst case’ scenario event? In the event of failure would transport infrastructure corridors remain safe (i.e. free from risk of flood, shocks etc) and passable?</v>
      </c>
      <c r="D128" s="77"/>
      <c r="E128" s="77"/>
      <c r="F128" s="77"/>
      <c r="G128" s="28">
        <f t="shared" si="26"/>
        <v>0</v>
      </c>
      <c r="H128" s="23"/>
      <c r="I128" s="23"/>
      <c r="J128" s="23"/>
      <c r="K128" s="23"/>
      <c r="L128" s="23"/>
      <c r="M128" s="23"/>
      <c r="N128" s="23"/>
      <c r="O128" s="23"/>
      <c r="P128" s="23"/>
    </row>
    <row r="129" spans="2:16" s="2" customFormat="1" ht="27" customHeight="1">
      <c r="B129" s="27" t="str">
        <f t="shared" si="24"/>
        <v>P8.6</v>
      </c>
      <c r="C129" s="77" t="str">
        <f t="shared" si="27"/>
        <v>Would a significant loss of service be expected for a significant proportion of the city in the ‘worst case’ scenario event?</v>
      </c>
      <c r="D129" s="77"/>
      <c r="E129" s="77"/>
      <c r="F129" s="77"/>
      <c r="G129" s="28">
        <f t="shared" si="26"/>
        <v>0</v>
      </c>
      <c r="H129" s="23"/>
      <c r="I129" s="23"/>
      <c r="J129" s="23"/>
      <c r="K129" s="23"/>
      <c r="L129" s="23"/>
      <c r="M129" s="23"/>
      <c r="N129" s="23"/>
      <c r="O129" s="23"/>
      <c r="P129" s="23"/>
    </row>
    <row r="130" spans="2:16" s="2" customFormat="1" ht="27" customHeight="1">
      <c r="B130" s="27" t="str">
        <f t="shared" si="24"/>
        <v>P8.7</v>
      </c>
      <c r="C130" s="77" t="str">
        <f t="shared" si="27"/>
        <v>Would there be sufficient acute healthcare capabilities to deal with expected major injuries in ‘worst case’ scenario?</v>
      </c>
      <c r="D130" s="77"/>
      <c r="E130" s="77"/>
      <c r="F130" s="77"/>
      <c r="G130" s="28">
        <f t="shared" si="26"/>
        <v>0</v>
      </c>
      <c r="H130" s="23"/>
      <c r="I130" s="23"/>
      <c r="J130" s="23"/>
      <c r="K130" s="23"/>
      <c r="L130" s="23"/>
      <c r="M130" s="23"/>
      <c r="N130" s="23"/>
      <c r="O130" s="23"/>
      <c r="P130" s="23"/>
    </row>
    <row r="131" spans="2:16" s="2" customFormat="1" ht="15" customHeight="1">
      <c r="B131" s="27" t="str">
        <f t="shared" si="24"/>
        <v>P8.8</v>
      </c>
      <c r="C131" s="77" t="str">
        <f t="shared" si="27"/>
        <v>% of education structures at risk of damage from “most probable” and “most severe” scenarios</v>
      </c>
      <c r="D131" s="77"/>
      <c r="E131" s="77"/>
      <c r="F131" s="77"/>
      <c r="G131" s="28">
        <f t="shared" si="26"/>
        <v>0</v>
      </c>
      <c r="H131" s="23"/>
      <c r="I131" s="23"/>
      <c r="J131" s="23"/>
      <c r="K131" s="23"/>
      <c r="L131" s="23"/>
      <c r="M131" s="23"/>
      <c r="N131" s="23"/>
      <c r="O131" s="23"/>
      <c r="P131" s="23"/>
    </row>
    <row r="132" spans="2:16" s="2" customFormat="1" ht="15" customHeight="1">
      <c r="B132" s="27" t="str">
        <f>C212</f>
        <v>P8.9</v>
      </c>
      <c r="C132" s="77" t="str">
        <f t="shared" si="27"/>
        <v>Will there be sufficient first responder equipment, with military or civilian back up as required?</v>
      </c>
      <c r="D132" s="77"/>
      <c r="E132" s="77"/>
      <c r="F132" s="77"/>
      <c r="G132" s="28">
        <f t="shared" si="26"/>
        <v>0</v>
      </c>
      <c r="H132" s="23"/>
      <c r="I132" s="23"/>
      <c r="J132" s="23"/>
      <c r="K132" s="23"/>
      <c r="L132" s="23"/>
      <c r="M132" s="23"/>
      <c r="N132" s="23"/>
      <c r="O132" s="23"/>
      <c r="P132" s="23"/>
    </row>
    <row r="133" spans="2:16" s="2" customFormat="1" ht="12.5">
      <c r="B133" s="23"/>
      <c r="C133" s="23"/>
      <c r="D133" s="23"/>
      <c r="E133" s="23"/>
      <c r="F133" s="23"/>
      <c r="G133" s="23"/>
      <c r="H133" s="23"/>
      <c r="I133" s="23"/>
      <c r="J133" s="23"/>
      <c r="K133" s="23"/>
      <c r="L133" s="23"/>
      <c r="M133" s="23"/>
      <c r="N133" s="23"/>
      <c r="O133" s="23"/>
      <c r="P133" s="23"/>
    </row>
    <row r="134" spans="2:16" s="2" customFormat="1" ht="12.5">
      <c r="B134" s="23"/>
      <c r="C134" s="23"/>
      <c r="D134" s="23"/>
      <c r="E134" s="23"/>
      <c r="F134" s="23"/>
      <c r="G134" s="23"/>
      <c r="H134" s="23"/>
      <c r="I134" s="23"/>
      <c r="J134" s="23"/>
      <c r="K134" s="23"/>
      <c r="L134" s="23"/>
      <c r="M134" s="23"/>
      <c r="N134" s="23"/>
      <c r="O134" s="23"/>
      <c r="P134" s="23"/>
    </row>
    <row r="135" spans="2:16" s="2" customFormat="1" ht="14.25" customHeight="1">
      <c r="B135" s="73" t="s">
        <v>178</v>
      </c>
      <c r="C135" s="73"/>
      <c r="D135" s="73"/>
      <c r="E135" s="73"/>
      <c r="F135" s="73"/>
      <c r="G135" s="73"/>
      <c r="H135" s="23"/>
      <c r="I135" s="23"/>
      <c r="J135" s="23"/>
      <c r="K135" s="23"/>
      <c r="L135" s="23"/>
      <c r="M135" s="23"/>
      <c r="N135" s="23"/>
      <c r="O135" s="23"/>
      <c r="P135" s="23"/>
    </row>
    <row r="136" spans="2:16" s="2" customFormat="1" ht="15" customHeight="1">
      <c r="B136" s="23"/>
      <c r="C136" s="23"/>
      <c r="D136" s="23"/>
      <c r="E136" s="23"/>
      <c r="F136" s="23"/>
      <c r="G136" s="23"/>
      <c r="H136" s="23"/>
      <c r="I136" s="23"/>
      <c r="J136" s="23"/>
      <c r="K136" s="23"/>
      <c r="L136" s="23"/>
      <c r="M136" s="23"/>
      <c r="N136" s="23"/>
      <c r="O136" s="23"/>
      <c r="P136" s="23"/>
    </row>
    <row r="137" spans="2:16" s="2" customFormat="1" ht="27" customHeight="1">
      <c r="B137" s="27" t="str">
        <f>C213</f>
        <v>P9.1</v>
      </c>
      <c r="C137" s="74" t="str">
        <f>E213</f>
        <v>Does the city have a plan or standard operating procedure to act on early warnings and forecasts? What proportion of the population is reachable by early warning system?</v>
      </c>
      <c r="D137" s="75"/>
      <c r="E137" s="75"/>
      <c r="F137" s="76"/>
      <c r="G137" s="28">
        <f>F213</f>
        <v>0</v>
      </c>
      <c r="H137" s="23"/>
      <c r="I137" s="23"/>
      <c r="J137" s="23"/>
      <c r="K137" s="23"/>
      <c r="L137" s="23"/>
      <c r="M137" s="23"/>
      <c r="N137" s="23"/>
      <c r="O137" s="23"/>
      <c r="P137" s="23"/>
    </row>
    <row r="138" spans="2:16" s="2" customFormat="1" ht="27" customHeight="1">
      <c r="B138" s="27" t="str">
        <f t="shared" ref="B138:B143" si="28">C214</f>
        <v>P9.2</v>
      </c>
      <c r="C138" s="74" t="str">
        <f t="shared" ref="C138:C142" si="29">E214</f>
        <v>Is there a disaster management / preparedness / emergency response plan outlining city mitigation, preparedness and response to local emergencies?</v>
      </c>
      <c r="D138" s="75"/>
      <c r="E138" s="75"/>
      <c r="F138" s="76"/>
      <c r="G138" s="28">
        <f t="shared" ref="G138:G142" si="30">F214</f>
        <v>0</v>
      </c>
      <c r="H138" s="23"/>
      <c r="I138" s="23"/>
      <c r="J138" s="23"/>
      <c r="K138" s="23"/>
      <c r="L138" s="23"/>
      <c r="M138" s="23"/>
      <c r="N138" s="23"/>
      <c r="O138" s="23"/>
      <c r="P138" s="23"/>
    </row>
    <row r="139" spans="2:16" s="2" customFormat="1" ht="27" customHeight="1">
      <c r="B139" s="27" t="str">
        <f t="shared" si="28"/>
        <v>P9.3</v>
      </c>
      <c r="C139" s="74" t="str">
        <f t="shared" si="29"/>
        <v>Does the responsible disaster management authority have sufficient staffing capacity to support first responder duties in surge event scenario?</v>
      </c>
      <c r="D139" s="75"/>
      <c r="E139" s="75"/>
      <c r="F139" s="76"/>
      <c r="G139" s="28">
        <f t="shared" si="30"/>
        <v>0</v>
      </c>
      <c r="H139" s="23"/>
      <c r="I139" s="23"/>
      <c r="J139" s="23"/>
      <c r="K139" s="23"/>
      <c r="L139" s="23"/>
      <c r="M139" s="23"/>
      <c r="N139" s="23"/>
      <c r="O139" s="23"/>
      <c r="P139" s="23"/>
    </row>
    <row r="140" spans="2:16" ht="15" customHeight="1">
      <c r="B140" s="27" t="str">
        <f t="shared" si="28"/>
        <v>P9.4</v>
      </c>
      <c r="C140" s="74" t="str">
        <f t="shared" si="29"/>
        <v>Are equipment and supply needs, as well as the availability of equipment, clearly defined?</v>
      </c>
      <c r="D140" s="75"/>
      <c r="E140" s="75"/>
      <c r="F140" s="76"/>
      <c r="G140" s="28">
        <f t="shared" si="30"/>
        <v>0</v>
      </c>
    </row>
    <row r="141" spans="2:16" s="2" customFormat="1" ht="15" customHeight="1">
      <c r="B141" s="27" t="str">
        <f t="shared" si="28"/>
        <v>P9.5</v>
      </c>
      <c r="C141" s="74" t="str">
        <f t="shared" si="29"/>
        <v>Would the city be able to continue to feed and shelter its population post-event?</v>
      </c>
      <c r="D141" s="75"/>
      <c r="E141" s="75"/>
      <c r="F141" s="76"/>
      <c r="G141" s="28">
        <f t="shared" si="30"/>
        <v>0</v>
      </c>
      <c r="H141" s="23"/>
      <c r="I141" s="23"/>
      <c r="J141" s="23"/>
      <c r="K141" s="23"/>
      <c r="L141" s="23"/>
      <c r="M141" s="23"/>
      <c r="N141" s="23"/>
      <c r="O141" s="23"/>
      <c r="P141" s="23"/>
    </row>
    <row r="142" spans="2:16" s="2" customFormat="1" ht="42" customHeight="1">
      <c r="B142" s="27" t="str">
        <f t="shared" si="28"/>
        <v>P9.6</v>
      </c>
      <c r="C142" s="74" t="str">
        <f t="shared" si="29"/>
        <v>Is there an emergency operations centre, with participation from all agencies, automating standard operating procedures specifically designed to deal with “most probable” and “most severe” scenarios?</v>
      </c>
      <c r="D142" s="75"/>
      <c r="E142" s="75"/>
      <c r="F142" s="76"/>
      <c r="G142" s="28">
        <f t="shared" si="30"/>
        <v>0</v>
      </c>
      <c r="H142" s="23"/>
      <c r="I142" s="23"/>
      <c r="J142" s="23"/>
      <c r="K142" s="23"/>
      <c r="L142" s="23"/>
      <c r="M142" s="23"/>
      <c r="N142" s="23"/>
      <c r="O142" s="23"/>
      <c r="P142" s="23"/>
    </row>
    <row r="143" spans="2:16" s="2" customFormat="1" ht="15" customHeight="1">
      <c r="B143" s="27" t="str">
        <f t="shared" si="28"/>
        <v>P9.7</v>
      </c>
      <c r="C143" s="74" t="str">
        <f t="shared" ref="C143" si="31">E219</f>
        <v>Do practices and drills involve both the public and professionals?</v>
      </c>
      <c r="D143" s="75"/>
      <c r="E143" s="75"/>
      <c r="F143" s="76"/>
      <c r="G143" s="28">
        <f>F219</f>
        <v>0</v>
      </c>
      <c r="H143" s="23"/>
      <c r="I143" s="23"/>
      <c r="J143" s="23"/>
      <c r="K143" s="23"/>
      <c r="L143" s="23"/>
      <c r="M143" s="23"/>
      <c r="N143" s="23"/>
      <c r="O143" s="23"/>
      <c r="P143" s="23"/>
    </row>
    <row r="144" spans="2:16" s="2" customFormat="1" ht="12.5">
      <c r="B144" s="23"/>
      <c r="C144" s="23"/>
      <c r="D144" s="23"/>
      <c r="E144" s="23"/>
      <c r="F144" s="23"/>
      <c r="G144" s="23"/>
      <c r="H144" s="23"/>
      <c r="I144" s="23"/>
      <c r="J144" s="23"/>
      <c r="K144" s="23"/>
      <c r="L144" s="23"/>
      <c r="M144" s="23"/>
      <c r="N144" s="23"/>
      <c r="O144" s="23"/>
      <c r="P144" s="23"/>
    </row>
    <row r="145" spans="1:16" s="2" customFormat="1" ht="12.5">
      <c r="B145" s="23"/>
      <c r="C145" s="23"/>
      <c r="D145" s="23"/>
      <c r="E145" s="23"/>
      <c r="F145" s="23"/>
      <c r="G145" s="23"/>
      <c r="H145" s="23"/>
      <c r="I145" s="23"/>
      <c r="J145" s="23"/>
      <c r="K145" s="23"/>
      <c r="L145" s="23"/>
      <c r="M145" s="23"/>
      <c r="N145" s="23"/>
      <c r="O145" s="23"/>
      <c r="P145" s="23"/>
    </row>
    <row r="146" spans="1:16" s="2" customFormat="1" ht="12.5">
      <c r="B146" s="23"/>
      <c r="C146" s="23"/>
      <c r="D146" s="23"/>
      <c r="E146" s="23"/>
      <c r="F146" s="23"/>
      <c r="G146" s="23"/>
      <c r="H146" s="23"/>
      <c r="I146" s="23"/>
      <c r="J146" s="23"/>
      <c r="K146" s="23"/>
      <c r="L146" s="23"/>
      <c r="M146" s="23"/>
      <c r="N146" s="23"/>
      <c r="O146" s="23"/>
      <c r="P146" s="23"/>
    </row>
    <row r="147" spans="1:16" s="2" customFormat="1" ht="14.25" customHeight="1">
      <c r="B147" s="73" t="s">
        <v>179</v>
      </c>
      <c r="C147" s="73"/>
      <c r="D147" s="73"/>
      <c r="E147" s="73"/>
      <c r="F147" s="73"/>
      <c r="G147" s="73"/>
      <c r="H147" s="23"/>
      <c r="I147" s="23"/>
      <c r="J147" s="23"/>
      <c r="K147" s="23"/>
      <c r="L147" s="23"/>
      <c r="M147" s="23"/>
      <c r="N147" s="23"/>
      <c r="O147" s="23"/>
      <c r="P147" s="23"/>
    </row>
    <row r="148" spans="1:16" s="2" customFormat="1" ht="15" customHeight="1">
      <c r="B148" s="23"/>
      <c r="C148" s="23"/>
      <c r="D148" s="23"/>
      <c r="E148" s="23"/>
      <c r="F148" s="23"/>
      <c r="G148" s="23"/>
      <c r="H148" s="23"/>
      <c r="I148" s="23"/>
      <c r="J148" s="23"/>
      <c r="K148" s="23"/>
      <c r="L148" s="23"/>
      <c r="M148" s="23"/>
      <c r="N148" s="23"/>
      <c r="O148" s="23"/>
      <c r="P148" s="23"/>
    </row>
    <row r="149" spans="1:16" s="2" customFormat="1" ht="27" customHeight="1">
      <c r="B149" s="27" t="str">
        <f>C220</f>
        <v>P10.1</v>
      </c>
      <c r="C149" s="74" t="str">
        <f>E220</f>
        <v>Is there a strategy or process in place for post-event recovery and reconstruction, including economic reboot, societal aspects etc.?</v>
      </c>
      <c r="D149" s="75"/>
      <c r="E149" s="75"/>
      <c r="F149" s="76"/>
      <c r="G149" s="28">
        <f>F220</f>
        <v>0</v>
      </c>
      <c r="H149" s="23"/>
      <c r="I149" s="23"/>
      <c r="J149" s="23"/>
      <c r="K149" s="23"/>
      <c r="L149" s="23"/>
      <c r="M149" s="23"/>
      <c r="N149" s="23"/>
      <c r="O149" s="23"/>
      <c r="P149" s="23"/>
    </row>
    <row r="150" spans="1:16" s="2" customFormat="1" ht="27" customHeight="1">
      <c r="B150" s="27" t="str">
        <f>C221</f>
        <v>P10.2</v>
      </c>
      <c r="C150" s="74" t="str">
        <f>E221</f>
        <v>Do post-event assessment processes incorporate failure analyses and the ability to capture lessons learned that then feed into design and delivery of rebuilding projects?</v>
      </c>
      <c r="D150" s="75"/>
      <c r="E150" s="75"/>
      <c r="F150" s="76"/>
      <c r="G150" s="28">
        <f>F221</f>
        <v>0</v>
      </c>
      <c r="H150" s="23"/>
      <c r="I150" s="23"/>
      <c r="J150" s="23"/>
      <c r="K150" s="23"/>
      <c r="L150" s="23"/>
      <c r="M150" s="23"/>
      <c r="N150" s="23"/>
      <c r="O150" s="23"/>
      <c r="P150" s="23"/>
    </row>
    <row r="151" spans="1:16" s="2" customFormat="1" ht="12.5">
      <c r="B151" s="23"/>
      <c r="C151" s="23"/>
      <c r="D151" s="23"/>
      <c r="E151" s="23"/>
      <c r="F151" s="23"/>
      <c r="G151" s="23"/>
      <c r="H151" s="23"/>
      <c r="I151" s="23"/>
      <c r="J151" s="23"/>
      <c r="K151" s="23"/>
      <c r="L151" s="23"/>
      <c r="M151" s="23"/>
      <c r="N151" s="23"/>
      <c r="O151" s="23"/>
      <c r="P151" s="23"/>
    </row>
    <row r="152" spans="1:16" s="2" customFormat="1" ht="12.5">
      <c r="B152" s="23"/>
      <c r="C152" s="23"/>
      <c r="D152" s="23"/>
      <c r="E152" s="23"/>
      <c r="F152" s="23"/>
      <c r="G152" s="23"/>
      <c r="H152" s="23"/>
      <c r="I152" s="23"/>
      <c r="J152" s="23"/>
      <c r="K152" s="23"/>
      <c r="L152" s="23"/>
      <c r="M152" s="23"/>
      <c r="N152" s="23"/>
      <c r="O152" s="23"/>
      <c r="P152" s="23"/>
    </row>
    <row r="153" spans="1:16" s="2" customFormat="1" ht="12.5">
      <c r="B153" s="23"/>
      <c r="C153" s="23"/>
      <c r="D153" s="23"/>
      <c r="E153" s="23"/>
      <c r="F153" s="23"/>
      <c r="G153" s="23"/>
      <c r="H153" s="23"/>
      <c r="I153" s="23"/>
      <c r="J153" s="23"/>
      <c r="K153" s="23"/>
      <c r="L153" s="23"/>
      <c r="M153" s="23"/>
      <c r="N153" s="23"/>
      <c r="O153" s="23"/>
      <c r="P153" s="23"/>
    </row>
    <row r="154" spans="1:16" s="2" customFormat="1" ht="12.5">
      <c r="B154" s="23"/>
      <c r="C154" s="23"/>
      <c r="D154" s="23"/>
      <c r="E154" s="23"/>
      <c r="F154" s="23"/>
      <c r="G154" s="23"/>
      <c r="H154" s="23"/>
      <c r="I154" s="23"/>
      <c r="J154" s="23"/>
      <c r="K154" s="23"/>
      <c r="L154" s="23"/>
      <c r="M154" s="23"/>
      <c r="N154" s="23"/>
      <c r="O154" s="23"/>
      <c r="P154" s="23"/>
    </row>
    <row r="155" spans="1:16" s="2" customFormat="1" ht="12.5">
      <c r="B155" s="23"/>
      <c r="C155" s="23"/>
      <c r="D155" s="23"/>
      <c r="E155" s="23"/>
      <c r="F155" s="23"/>
      <c r="G155" s="23"/>
      <c r="H155" s="23"/>
      <c r="I155" s="23"/>
      <c r="J155" s="23"/>
      <c r="K155" s="23"/>
      <c r="L155" s="23"/>
      <c r="M155" s="23"/>
      <c r="N155" s="23"/>
      <c r="O155" s="23"/>
      <c r="P155" s="23"/>
    </row>
    <row r="156" spans="1:16" s="2" customFormat="1" ht="12.5">
      <c r="B156" s="23"/>
      <c r="C156" s="23"/>
      <c r="D156" s="23"/>
      <c r="E156" s="23"/>
      <c r="F156" s="23"/>
      <c r="G156" s="23"/>
      <c r="H156" s="23"/>
      <c r="I156" s="23"/>
      <c r="J156" s="23"/>
      <c r="K156" s="23"/>
      <c r="L156" s="23"/>
      <c r="M156" s="23"/>
      <c r="N156" s="23"/>
      <c r="O156" s="23"/>
      <c r="P156" s="23"/>
    </row>
    <row r="157" spans="1:16" s="2" customFormat="1" ht="12.5">
      <c r="B157" s="23"/>
      <c r="C157" s="23"/>
      <c r="D157" s="23"/>
      <c r="E157" s="23"/>
      <c r="F157" s="23"/>
      <c r="G157" s="23"/>
      <c r="H157" s="23"/>
      <c r="I157" s="23"/>
      <c r="J157" s="23"/>
      <c r="K157" s="23"/>
      <c r="L157" s="23"/>
      <c r="M157" s="23"/>
      <c r="N157" s="23"/>
      <c r="O157" s="23"/>
      <c r="P157" s="23"/>
    </row>
    <row r="158" spans="1:16" s="2" customFormat="1" ht="12.5">
      <c r="B158" s="23"/>
      <c r="C158" s="23"/>
      <c r="D158" s="23"/>
      <c r="E158" s="23"/>
      <c r="F158" s="23"/>
      <c r="G158" s="23"/>
      <c r="H158" s="23"/>
      <c r="I158" s="23"/>
      <c r="J158" s="23"/>
      <c r="K158" s="23"/>
      <c r="L158" s="23"/>
      <c r="M158" s="23"/>
      <c r="N158" s="23"/>
      <c r="O158" s="23"/>
      <c r="P158" s="23"/>
    </row>
    <row r="159" spans="1:16" s="2" customFormat="1" ht="12.5">
      <c r="B159" s="71">
        <f ca="1">TODAY()</f>
        <v>44763</v>
      </c>
      <c r="C159" s="72"/>
      <c r="D159" s="72"/>
      <c r="E159" s="23"/>
      <c r="F159" s="23"/>
      <c r="G159" s="23"/>
      <c r="H159" s="23"/>
      <c r="I159" s="23"/>
      <c r="J159" s="23"/>
      <c r="K159" s="23"/>
      <c r="L159" s="23"/>
      <c r="M159" s="23"/>
      <c r="N159" s="23"/>
      <c r="O159" s="23"/>
      <c r="P159" s="23"/>
    </row>
    <row r="160" spans="1:16" s="2" customFormat="1" ht="12.5">
      <c r="A160" s="53"/>
      <c r="B160" s="53"/>
      <c r="C160" s="53"/>
      <c r="D160" s="53"/>
      <c r="E160" s="53"/>
      <c r="F160" s="53"/>
      <c r="G160" s="53"/>
      <c r="H160" s="53"/>
      <c r="I160" s="53"/>
      <c r="J160" s="53"/>
      <c r="K160" s="53"/>
      <c r="L160" s="53"/>
      <c r="M160" s="53"/>
      <c r="N160" s="53"/>
      <c r="O160" s="53"/>
      <c r="P160" s="23"/>
    </row>
    <row r="161" spans="1:16" s="23" customFormat="1" ht="12.5">
      <c r="A161" s="53"/>
      <c r="B161" s="53"/>
      <c r="C161" s="53"/>
      <c r="D161" s="53"/>
      <c r="E161" s="53"/>
      <c r="F161" s="53"/>
      <c r="G161" s="53"/>
      <c r="H161" s="53"/>
      <c r="I161" s="53"/>
      <c r="J161" s="53"/>
      <c r="K161" s="53"/>
      <c r="L161" s="53"/>
      <c r="M161" s="53"/>
      <c r="N161" s="53"/>
      <c r="O161" s="55"/>
      <c r="P161" s="55"/>
    </row>
    <row r="162" spans="1:16" s="22" customFormat="1">
      <c r="C162" s="22" t="s">
        <v>16</v>
      </c>
      <c r="D162" s="22" t="s">
        <v>17</v>
      </c>
      <c r="F162" s="22" t="s">
        <v>30</v>
      </c>
      <c r="G162" s="22" t="s">
        <v>31</v>
      </c>
      <c r="H162" s="22" t="s">
        <v>98</v>
      </c>
      <c r="I162" s="22" t="s">
        <v>16</v>
      </c>
    </row>
    <row r="163" spans="1:16" s="22" customFormat="1">
      <c r="C163" s="22" t="s">
        <v>18</v>
      </c>
      <c r="D163" s="22" t="s">
        <v>19</v>
      </c>
      <c r="F163" s="22" t="s">
        <v>180</v>
      </c>
      <c r="G163" s="22">
        <f t="shared" ref="G163:G172" si="32">SUMIFS($F$175:$F$1154,$B$175:$B$1154,F163)</f>
        <v>0</v>
      </c>
      <c r="H163" s="22">
        <f t="shared" ref="H163:H172" si="33">COUNTIFS($B$175:$B$221,F163)*3</f>
        <v>9</v>
      </c>
      <c r="I163" s="22" t="s">
        <v>99</v>
      </c>
      <c r="K163" s="22">
        <f>SUM(G163:G172)</f>
        <v>0</v>
      </c>
      <c r="L163" s="40">
        <f>K163/K164</f>
        <v>0</v>
      </c>
      <c r="M163" s="22" t="str">
        <f>CONCATENATE("The overall score for this assessment is ",SUM(G163:G172)," / ",SUM(H163:H172))</f>
        <v>The overall score for this assessment is 0 / 141</v>
      </c>
    </row>
    <row r="164" spans="1:16" s="22" customFormat="1">
      <c r="C164" s="22" t="s">
        <v>20</v>
      </c>
      <c r="D164" s="22" t="s">
        <v>21</v>
      </c>
      <c r="F164" s="22" t="s">
        <v>181</v>
      </c>
      <c r="G164" s="22">
        <f t="shared" si="32"/>
        <v>0</v>
      </c>
      <c r="H164" s="22">
        <f t="shared" si="33"/>
        <v>15</v>
      </c>
      <c r="I164" s="22" t="s">
        <v>100</v>
      </c>
      <c r="K164" s="22">
        <f>SUM(H163:H172)</f>
        <v>141</v>
      </c>
      <c r="L164" s="40">
        <f>1-L163</f>
        <v>1</v>
      </c>
    </row>
    <row r="165" spans="1:16" s="22" customFormat="1">
      <c r="C165" s="22" t="s">
        <v>22</v>
      </c>
      <c r="D165" s="22" t="s">
        <v>23</v>
      </c>
      <c r="F165" s="22" t="s">
        <v>182</v>
      </c>
      <c r="G165" s="22">
        <f t="shared" si="32"/>
        <v>0</v>
      </c>
      <c r="H165" s="22">
        <f t="shared" si="33"/>
        <v>12</v>
      </c>
      <c r="I165" s="22" t="s">
        <v>101</v>
      </c>
    </row>
    <row r="166" spans="1:16" s="22" customFormat="1">
      <c r="C166" s="22" t="s">
        <v>24</v>
      </c>
      <c r="D166" s="22" t="s">
        <v>25</v>
      </c>
      <c r="F166" s="22" t="s">
        <v>183</v>
      </c>
      <c r="G166" s="22">
        <f t="shared" si="32"/>
        <v>0</v>
      </c>
      <c r="H166" s="22">
        <f t="shared" si="33"/>
        <v>12</v>
      </c>
      <c r="I166" s="22" t="s">
        <v>102</v>
      </c>
    </row>
    <row r="167" spans="1:16" s="22" customFormat="1">
      <c r="C167" s="22" t="s">
        <v>26</v>
      </c>
      <c r="D167" s="22" t="s">
        <v>27</v>
      </c>
      <c r="F167" s="22" t="s">
        <v>184</v>
      </c>
      <c r="G167" s="22">
        <f t="shared" si="32"/>
        <v>0</v>
      </c>
      <c r="H167" s="22">
        <f t="shared" si="33"/>
        <v>9</v>
      </c>
      <c r="I167" s="22" t="s">
        <v>103</v>
      </c>
    </row>
    <row r="168" spans="1:16" s="22" customFormat="1">
      <c r="C168" s="22" t="s">
        <v>28</v>
      </c>
      <c r="D168" s="22" t="s">
        <v>29</v>
      </c>
      <c r="F168" s="22" t="s">
        <v>185</v>
      </c>
      <c r="G168" s="22">
        <f t="shared" si="32"/>
        <v>0</v>
      </c>
      <c r="H168" s="22">
        <f t="shared" si="33"/>
        <v>18</v>
      </c>
      <c r="I168" s="22" t="s">
        <v>104</v>
      </c>
    </row>
    <row r="169" spans="1:16" s="22" customFormat="1">
      <c r="C169" s="22" t="s">
        <v>32</v>
      </c>
      <c r="D169" s="22" t="s">
        <v>33</v>
      </c>
      <c r="F169" s="22" t="s">
        <v>186</v>
      </c>
      <c r="G169" s="22">
        <f t="shared" si="32"/>
        <v>0</v>
      </c>
      <c r="H169" s="22">
        <f t="shared" si="33"/>
        <v>12</v>
      </c>
      <c r="I169" s="22" t="s">
        <v>105</v>
      </c>
    </row>
    <row r="170" spans="1:16" s="22" customFormat="1">
      <c r="C170" s="22" t="s">
        <v>34</v>
      </c>
      <c r="D170" s="22" t="s">
        <v>35</v>
      </c>
      <c r="F170" s="22" t="s">
        <v>187</v>
      </c>
      <c r="G170" s="22">
        <f t="shared" si="32"/>
        <v>0</v>
      </c>
      <c r="H170" s="22">
        <f t="shared" si="33"/>
        <v>27</v>
      </c>
      <c r="I170" s="22" t="s">
        <v>106</v>
      </c>
    </row>
    <row r="171" spans="1:16" s="22" customFormat="1">
      <c r="C171" s="22" t="s">
        <v>36</v>
      </c>
      <c r="D171" s="22" t="s">
        <v>37</v>
      </c>
      <c r="F171" s="22" t="s">
        <v>188</v>
      </c>
      <c r="G171" s="22">
        <f t="shared" si="32"/>
        <v>0</v>
      </c>
      <c r="H171" s="22">
        <f t="shared" si="33"/>
        <v>21</v>
      </c>
      <c r="I171" s="22" t="s">
        <v>107</v>
      </c>
    </row>
    <row r="172" spans="1:16" s="22" customFormat="1">
      <c r="C172" s="22" t="s">
        <v>38</v>
      </c>
      <c r="D172" s="22" t="s">
        <v>39</v>
      </c>
      <c r="F172" s="22" t="s">
        <v>189</v>
      </c>
      <c r="G172" s="22">
        <f t="shared" si="32"/>
        <v>0</v>
      </c>
      <c r="H172" s="22">
        <f t="shared" si="33"/>
        <v>6</v>
      </c>
      <c r="I172" s="22" t="s">
        <v>108</v>
      </c>
    </row>
    <row r="173" spans="1:16" s="22" customFormat="1"/>
    <row r="174" spans="1:16" s="22" customFormat="1">
      <c r="B174" s="41" t="s">
        <v>40</v>
      </c>
      <c r="C174" s="41" t="s">
        <v>15</v>
      </c>
      <c r="E174" s="22" t="s">
        <v>41</v>
      </c>
      <c r="F174" s="22" t="s">
        <v>42</v>
      </c>
      <c r="G174" s="22" t="s">
        <v>43</v>
      </c>
    </row>
    <row r="175" spans="1:16" s="22" customFormat="1">
      <c r="B175" s="42" t="s">
        <v>180</v>
      </c>
      <c r="C175" s="42" t="s">
        <v>123</v>
      </c>
      <c r="D175" s="43"/>
      <c r="E175" s="43" t="s">
        <v>44</v>
      </c>
      <c r="F175" s="44">
        <f>IF(G175="",0,IF(G175=0,0,4-G175))</f>
        <v>0</v>
      </c>
      <c r="G175" s="22">
        <f>'E01'!$E$7</f>
        <v>0</v>
      </c>
    </row>
    <row r="176" spans="1:16" s="22" customFormat="1">
      <c r="B176" s="41" t="s">
        <v>180</v>
      </c>
      <c r="C176" s="42" t="s">
        <v>124</v>
      </c>
      <c r="E176" s="22" t="s">
        <v>190</v>
      </c>
      <c r="F176" s="44">
        <f t="shared" ref="F176:F221" si="34">IF(G176="",0,IF(G176=0,0,4-G176))</f>
        <v>0</v>
      </c>
      <c r="G176" s="22">
        <f>'E01'!$E$18</f>
        <v>0</v>
      </c>
    </row>
    <row r="177" spans="2:7" s="22" customFormat="1">
      <c r="B177" s="41" t="s">
        <v>180</v>
      </c>
      <c r="C177" s="42" t="s">
        <v>125</v>
      </c>
      <c r="E177" s="22" t="s">
        <v>191</v>
      </c>
      <c r="F177" s="44">
        <f t="shared" si="34"/>
        <v>0</v>
      </c>
      <c r="G177" s="22">
        <f>'E01'!$E$29</f>
        <v>0</v>
      </c>
    </row>
    <row r="178" spans="2:7" s="22" customFormat="1">
      <c r="B178" s="41" t="s">
        <v>181</v>
      </c>
      <c r="C178" s="41" t="s">
        <v>136</v>
      </c>
      <c r="E178" s="22" t="s">
        <v>45</v>
      </c>
      <c r="F178" s="44">
        <f t="shared" si="34"/>
        <v>0</v>
      </c>
      <c r="G178" s="22">
        <f>'E02'!$E$7</f>
        <v>0</v>
      </c>
    </row>
    <row r="179" spans="2:7" s="22" customFormat="1">
      <c r="B179" s="41" t="s">
        <v>181</v>
      </c>
      <c r="C179" s="41" t="s">
        <v>137</v>
      </c>
      <c r="E179" s="22" t="s">
        <v>192</v>
      </c>
      <c r="F179" s="44">
        <f t="shared" si="34"/>
        <v>0</v>
      </c>
      <c r="G179" s="22">
        <f>'E02'!$E$18</f>
        <v>0</v>
      </c>
    </row>
    <row r="180" spans="2:7" s="22" customFormat="1">
      <c r="B180" s="41" t="s">
        <v>181</v>
      </c>
      <c r="C180" s="41" t="s">
        <v>138</v>
      </c>
      <c r="E180" s="22" t="s">
        <v>193</v>
      </c>
      <c r="F180" s="44">
        <f t="shared" si="34"/>
        <v>0</v>
      </c>
      <c r="G180" s="22">
        <f>'E02'!$E$29</f>
        <v>0</v>
      </c>
    </row>
    <row r="181" spans="2:7" s="22" customFormat="1">
      <c r="B181" s="41" t="s">
        <v>181</v>
      </c>
      <c r="C181" s="41" t="s">
        <v>139</v>
      </c>
      <c r="E181" s="22" t="s">
        <v>194</v>
      </c>
      <c r="F181" s="44">
        <f t="shared" si="34"/>
        <v>0</v>
      </c>
      <c r="G181" s="22">
        <f>'E02'!$E$40</f>
        <v>0</v>
      </c>
    </row>
    <row r="182" spans="2:7" s="22" customFormat="1">
      <c r="B182" s="41" t="s">
        <v>181</v>
      </c>
      <c r="C182" s="41" t="s">
        <v>140</v>
      </c>
      <c r="E182" s="22" t="s">
        <v>46</v>
      </c>
      <c r="F182" s="44">
        <f t="shared" si="34"/>
        <v>0</v>
      </c>
      <c r="G182" s="22">
        <f>'E02'!$E$51</f>
        <v>0</v>
      </c>
    </row>
    <row r="183" spans="2:7" s="22" customFormat="1">
      <c r="B183" s="41" t="s">
        <v>182</v>
      </c>
      <c r="C183" s="41" t="s">
        <v>145</v>
      </c>
      <c r="E183" s="22" t="s">
        <v>195</v>
      </c>
      <c r="F183" s="44">
        <f t="shared" si="34"/>
        <v>0</v>
      </c>
      <c r="G183" s="22">
        <f>'E03'!$E$7</f>
        <v>0</v>
      </c>
    </row>
    <row r="184" spans="2:7" s="22" customFormat="1">
      <c r="B184" s="41" t="s">
        <v>182</v>
      </c>
      <c r="C184" s="41" t="s">
        <v>146</v>
      </c>
      <c r="E184" s="22" t="s">
        <v>196</v>
      </c>
      <c r="F184" s="44">
        <f t="shared" si="34"/>
        <v>0</v>
      </c>
      <c r="G184" s="22">
        <f>'E03'!$E$18</f>
        <v>0</v>
      </c>
    </row>
    <row r="185" spans="2:7" s="22" customFormat="1">
      <c r="B185" s="41" t="s">
        <v>182</v>
      </c>
      <c r="C185" s="41" t="s">
        <v>147</v>
      </c>
      <c r="E185" s="22" t="s">
        <v>220</v>
      </c>
      <c r="F185" s="44">
        <f t="shared" si="34"/>
        <v>0</v>
      </c>
      <c r="G185" s="22">
        <f>'E03'!$E$29</f>
        <v>0</v>
      </c>
    </row>
    <row r="186" spans="2:7" s="22" customFormat="1">
      <c r="B186" s="41" t="s">
        <v>182</v>
      </c>
      <c r="C186" s="41" t="s">
        <v>148</v>
      </c>
      <c r="E186" s="22" t="s">
        <v>197</v>
      </c>
      <c r="F186" s="44">
        <f t="shared" si="34"/>
        <v>0</v>
      </c>
      <c r="G186" s="22">
        <f>'E03'!$E$40</f>
        <v>0</v>
      </c>
    </row>
    <row r="187" spans="2:7" s="22" customFormat="1">
      <c r="B187" s="41" t="s">
        <v>183</v>
      </c>
      <c r="C187" s="41" t="s">
        <v>149</v>
      </c>
      <c r="E187" s="22" t="s">
        <v>198</v>
      </c>
      <c r="F187" s="44">
        <f t="shared" si="34"/>
        <v>0</v>
      </c>
      <c r="G187" s="22">
        <f>'E04'!$E$7</f>
        <v>0</v>
      </c>
    </row>
    <row r="188" spans="2:7" s="22" customFormat="1">
      <c r="B188" s="41" t="s">
        <v>183</v>
      </c>
      <c r="C188" s="41" t="s">
        <v>150</v>
      </c>
      <c r="E188" s="22" t="s">
        <v>47</v>
      </c>
      <c r="F188" s="44">
        <f t="shared" si="34"/>
        <v>0</v>
      </c>
      <c r="G188" s="22">
        <f>'E04'!$E$18</f>
        <v>0</v>
      </c>
    </row>
    <row r="189" spans="2:7" s="22" customFormat="1">
      <c r="B189" s="41" t="s">
        <v>183</v>
      </c>
      <c r="C189" s="41" t="s">
        <v>151</v>
      </c>
      <c r="E189" s="22" t="s">
        <v>48</v>
      </c>
      <c r="F189" s="44">
        <f t="shared" si="34"/>
        <v>0</v>
      </c>
      <c r="G189" s="22">
        <f>'E04'!$E$29</f>
        <v>0</v>
      </c>
    </row>
    <row r="190" spans="2:7" s="22" customFormat="1">
      <c r="B190" s="41" t="s">
        <v>183</v>
      </c>
      <c r="C190" s="41" t="s">
        <v>152</v>
      </c>
      <c r="E190" s="22" t="s">
        <v>199</v>
      </c>
      <c r="F190" s="44">
        <f t="shared" si="34"/>
        <v>0</v>
      </c>
      <c r="G190" s="22">
        <f>'E04'!$E$40</f>
        <v>0</v>
      </c>
    </row>
    <row r="191" spans="2:7" s="22" customFormat="1">
      <c r="B191" s="41" t="s">
        <v>184</v>
      </c>
      <c r="C191" s="41" t="s">
        <v>153</v>
      </c>
      <c r="E191" s="22" t="s">
        <v>200</v>
      </c>
      <c r="F191" s="44">
        <f t="shared" si="34"/>
        <v>0</v>
      </c>
      <c r="G191" s="22">
        <f>'E05'!$E$7</f>
        <v>0</v>
      </c>
    </row>
    <row r="192" spans="2:7" s="22" customFormat="1">
      <c r="B192" s="41" t="s">
        <v>184</v>
      </c>
      <c r="C192" s="41" t="s">
        <v>154</v>
      </c>
      <c r="E192" s="22" t="s">
        <v>201</v>
      </c>
      <c r="F192" s="44">
        <f t="shared" si="34"/>
        <v>0</v>
      </c>
      <c r="G192" s="22">
        <f>'E05'!$E$18</f>
        <v>0</v>
      </c>
    </row>
    <row r="193" spans="2:7" s="22" customFormat="1">
      <c r="B193" s="41" t="s">
        <v>184</v>
      </c>
      <c r="C193" s="41" t="s">
        <v>155</v>
      </c>
      <c r="E193" s="22" t="s">
        <v>202</v>
      </c>
      <c r="F193" s="44">
        <f t="shared" si="34"/>
        <v>0</v>
      </c>
      <c r="G193" s="22">
        <f>'E05'!$E$29</f>
        <v>0</v>
      </c>
    </row>
    <row r="194" spans="2:7" s="22" customFormat="1">
      <c r="B194" s="41" t="s">
        <v>185</v>
      </c>
      <c r="C194" s="41" t="s">
        <v>156</v>
      </c>
      <c r="E194" s="22" t="s">
        <v>221</v>
      </c>
      <c r="F194" s="44">
        <f t="shared" si="34"/>
        <v>0</v>
      </c>
      <c r="G194" s="22">
        <f>'E06'!$E$7</f>
        <v>0</v>
      </c>
    </row>
    <row r="195" spans="2:7" s="22" customFormat="1">
      <c r="B195" s="41" t="s">
        <v>185</v>
      </c>
      <c r="C195" s="41" t="s">
        <v>157</v>
      </c>
      <c r="E195" s="22" t="s">
        <v>222</v>
      </c>
      <c r="F195" s="44">
        <f t="shared" si="34"/>
        <v>0</v>
      </c>
      <c r="G195" s="22">
        <f>'E06'!$E$18</f>
        <v>0</v>
      </c>
    </row>
    <row r="196" spans="2:7" s="22" customFormat="1">
      <c r="B196" s="41" t="s">
        <v>185</v>
      </c>
      <c r="C196" s="41" t="s">
        <v>158</v>
      </c>
      <c r="E196" s="22" t="s">
        <v>204</v>
      </c>
      <c r="F196" s="44">
        <f t="shared" si="34"/>
        <v>0</v>
      </c>
      <c r="G196" s="22">
        <f>'E06'!$E$29</f>
        <v>0</v>
      </c>
    </row>
    <row r="197" spans="2:7" s="22" customFormat="1">
      <c r="B197" s="41" t="s">
        <v>185</v>
      </c>
      <c r="C197" s="41" t="s">
        <v>159</v>
      </c>
      <c r="E197" s="22" t="s">
        <v>223</v>
      </c>
      <c r="F197" s="44">
        <f t="shared" si="34"/>
        <v>0</v>
      </c>
      <c r="G197" s="22">
        <f>'E06'!$E$40</f>
        <v>0</v>
      </c>
    </row>
    <row r="198" spans="2:7" s="22" customFormat="1">
      <c r="B198" s="41" t="s">
        <v>185</v>
      </c>
      <c r="C198" s="41" t="s">
        <v>160</v>
      </c>
      <c r="E198" s="22" t="s">
        <v>224</v>
      </c>
      <c r="F198" s="44">
        <f t="shared" si="34"/>
        <v>0</v>
      </c>
      <c r="G198" s="22">
        <f>'E06'!$E$51</f>
        <v>0</v>
      </c>
    </row>
    <row r="199" spans="2:7" s="22" customFormat="1">
      <c r="B199" s="41" t="s">
        <v>185</v>
      </c>
      <c r="C199" s="41" t="s">
        <v>161</v>
      </c>
      <c r="E199" s="22" t="s">
        <v>205</v>
      </c>
      <c r="F199" s="44">
        <f t="shared" si="34"/>
        <v>0</v>
      </c>
      <c r="G199" s="22">
        <f>'E06'!$E$62</f>
        <v>0</v>
      </c>
    </row>
    <row r="200" spans="2:7" s="22" customFormat="1">
      <c r="B200" s="41" t="s">
        <v>186</v>
      </c>
      <c r="C200" s="41" t="s">
        <v>162</v>
      </c>
      <c r="E200" s="22" t="s">
        <v>225</v>
      </c>
      <c r="F200" s="44">
        <f t="shared" si="34"/>
        <v>0</v>
      </c>
      <c r="G200" s="22">
        <f>'E07'!$E$7</f>
        <v>0</v>
      </c>
    </row>
    <row r="201" spans="2:7" s="22" customFormat="1">
      <c r="B201" s="41" t="s">
        <v>186</v>
      </c>
      <c r="C201" s="41" t="s">
        <v>163</v>
      </c>
      <c r="E201" s="22" t="s">
        <v>226</v>
      </c>
      <c r="F201" s="44">
        <f t="shared" si="34"/>
        <v>0</v>
      </c>
      <c r="G201" s="22">
        <f>'E07'!$E$18</f>
        <v>0</v>
      </c>
    </row>
    <row r="202" spans="2:7" s="22" customFormat="1">
      <c r="B202" s="41" t="s">
        <v>186</v>
      </c>
      <c r="C202" s="41" t="s">
        <v>164</v>
      </c>
      <c r="E202" s="22" t="s">
        <v>227</v>
      </c>
      <c r="F202" s="44">
        <f t="shared" si="34"/>
        <v>0</v>
      </c>
      <c r="G202" s="22">
        <f>'E07'!$E$29</f>
        <v>0</v>
      </c>
    </row>
    <row r="203" spans="2:7" s="22" customFormat="1">
      <c r="B203" s="41" t="s">
        <v>186</v>
      </c>
      <c r="C203" s="41" t="s">
        <v>165</v>
      </c>
      <c r="E203" s="22" t="s">
        <v>206</v>
      </c>
      <c r="F203" s="44">
        <f t="shared" si="34"/>
        <v>0</v>
      </c>
      <c r="G203" s="22">
        <f>'E07'!$E$40</f>
        <v>0</v>
      </c>
    </row>
    <row r="204" spans="2:7" s="22" customFormat="1">
      <c r="B204" s="41" t="s">
        <v>187</v>
      </c>
      <c r="C204" s="41" t="s">
        <v>126</v>
      </c>
      <c r="E204" s="22" t="s">
        <v>228</v>
      </c>
      <c r="F204" s="44">
        <f t="shared" si="34"/>
        <v>0</v>
      </c>
      <c r="G204" s="22">
        <f>'E08'!E7</f>
        <v>0</v>
      </c>
    </row>
    <row r="205" spans="2:7" s="22" customFormat="1">
      <c r="B205" s="41" t="s">
        <v>187</v>
      </c>
      <c r="C205" s="41" t="s">
        <v>127</v>
      </c>
      <c r="E205" s="22" t="s">
        <v>49</v>
      </c>
      <c r="F205" s="44">
        <f t="shared" si="34"/>
        <v>0</v>
      </c>
      <c r="G205" s="22">
        <f>'E08'!E18</f>
        <v>0</v>
      </c>
    </row>
    <row r="206" spans="2:7" s="22" customFormat="1">
      <c r="B206" s="41" t="s">
        <v>187</v>
      </c>
      <c r="C206" s="41" t="s">
        <v>128</v>
      </c>
      <c r="E206" s="22" t="s">
        <v>229</v>
      </c>
      <c r="F206" s="44">
        <f t="shared" si="34"/>
        <v>0</v>
      </c>
      <c r="G206" s="22">
        <f>'E08'!E29</f>
        <v>0</v>
      </c>
    </row>
    <row r="207" spans="2:7" s="22" customFormat="1">
      <c r="B207" s="41" t="s">
        <v>187</v>
      </c>
      <c r="C207" s="41" t="s">
        <v>129</v>
      </c>
      <c r="E207" s="22" t="s">
        <v>207</v>
      </c>
      <c r="F207" s="44">
        <f t="shared" si="34"/>
        <v>0</v>
      </c>
      <c r="G207" s="22">
        <f>'E08'!E40</f>
        <v>0</v>
      </c>
    </row>
    <row r="208" spans="2:7" s="22" customFormat="1">
      <c r="B208" s="41" t="s">
        <v>187</v>
      </c>
      <c r="C208" s="41" t="s">
        <v>130</v>
      </c>
      <c r="E208" s="22" t="s">
        <v>208</v>
      </c>
      <c r="F208" s="44">
        <f t="shared" si="34"/>
        <v>0</v>
      </c>
      <c r="G208" s="22">
        <f>'E08'!E51</f>
        <v>0</v>
      </c>
    </row>
    <row r="209" spans="1:18" s="22" customFormat="1">
      <c r="B209" s="41" t="s">
        <v>187</v>
      </c>
      <c r="C209" s="41" t="s">
        <v>131</v>
      </c>
      <c r="E209" s="22" t="s">
        <v>209</v>
      </c>
      <c r="F209" s="44">
        <f t="shared" si="34"/>
        <v>0</v>
      </c>
      <c r="G209" s="22">
        <f>'E08'!E62</f>
        <v>0</v>
      </c>
    </row>
    <row r="210" spans="1:18" s="22" customFormat="1">
      <c r="B210" s="41" t="s">
        <v>187</v>
      </c>
      <c r="C210" s="41" t="s">
        <v>132</v>
      </c>
      <c r="E210" s="22" t="s">
        <v>50</v>
      </c>
      <c r="F210" s="44">
        <f t="shared" si="34"/>
        <v>0</v>
      </c>
      <c r="G210" s="22">
        <f>'E08'!E73</f>
        <v>0</v>
      </c>
    </row>
    <row r="211" spans="1:18" s="22" customFormat="1">
      <c r="B211" s="41" t="s">
        <v>187</v>
      </c>
      <c r="C211" s="41" t="s">
        <v>133</v>
      </c>
      <c r="E211" s="22" t="s">
        <v>210</v>
      </c>
      <c r="F211" s="44">
        <f t="shared" si="34"/>
        <v>0</v>
      </c>
      <c r="G211" s="22">
        <f>'E08'!E84</f>
        <v>0</v>
      </c>
    </row>
    <row r="212" spans="1:18" s="22" customFormat="1">
      <c r="B212" s="41" t="s">
        <v>187</v>
      </c>
      <c r="C212" s="41" t="s">
        <v>134</v>
      </c>
      <c r="E212" s="22" t="s">
        <v>211</v>
      </c>
      <c r="F212" s="44">
        <f t="shared" si="34"/>
        <v>0</v>
      </c>
      <c r="G212" s="22">
        <f>'E08'!E95</f>
        <v>0</v>
      </c>
    </row>
    <row r="213" spans="1:18" s="22" customFormat="1">
      <c r="B213" s="41" t="s">
        <v>188</v>
      </c>
      <c r="C213" s="41" t="s">
        <v>166</v>
      </c>
      <c r="E213" s="22" t="s">
        <v>230</v>
      </c>
      <c r="F213" s="44">
        <f t="shared" si="34"/>
        <v>0</v>
      </c>
      <c r="G213" s="22">
        <f>'E09'!$E$7</f>
        <v>0</v>
      </c>
    </row>
    <row r="214" spans="1:18" s="22" customFormat="1">
      <c r="B214" s="41" t="s">
        <v>188</v>
      </c>
      <c r="C214" s="41" t="s">
        <v>167</v>
      </c>
      <c r="E214" s="22" t="s">
        <v>231</v>
      </c>
      <c r="F214" s="44">
        <f t="shared" si="34"/>
        <v>0</v>
      </c>
      <c r="G214" s="22">
        <f>'E09'!$E$18</f>
        <v>0</v>
      </c>
    </row>
    <row r="215" spans="1:18" s="22" customFormat="1">
      <c r="B215" s="41" t="s">
        <v>188</v>
      </c>
      <c r="C215" s="41" t="s">
        <v>168</v>
      </c>
      <c r="E215" s="22" t="s">
        <v>212</v>
      </c>
      <c r="F215" s="44">
        <f t="shared" si="34"/>
        <v>0</v>
      </c>
      <c r="G215" s="22">
        <f>'E09'!$E$29</f>
        <v>0</v>
      </c>
    </row>
    <row r="216" spans="1:18" s="22" customFormat="1">
      <c r="B216" s="41" t="s">
        <v>188</v>
      </c>
      <c r="C216" s="41" t="s">
        <v>169</v>
      </c>
      <c r="E216" s="22" t="s">
        <v>213</v>
      </c>
      <c r="F216" s="44">
        <f t="shared" si="34"/>
        <v>0</v>
      </c>
      <c r="G216" s="22">
        <f>'E09'!$E$40</f>
        <v>0</v>
      </c>
    </row>
    <row r="217" spans="1:18" s="22" customFormat="1">
      <c r="B217" s="41" t="s">
        <v>188</v>
      </c>
      <c r="C217" s="41" t="s">
        <v>170</v>
      </c>
      <c r="E217" s="22" t="s">
        <v>214</v>
      </c>
      <c r="F217" s="44">
        <f t="shared" si="34"/>
        <v>0</v>
      </c>
      <c r="G217" s="22">
        <f>'E09'!$E$51</f>
        <v>0</v>
      </c>
    </row>
    <row r="218" spans="1:18" s="22" customFormat="1">
      <c r="B218" s="41" t="s">
        <v>188</v>
      </c>
      <c r="C218" s="41" t="s">
        <v>171</v>
      </c>
      <c r="E218" s="22" t="s">
        <v>232</v>
      </c>
      <c r="F218" s="44">
        <f t="shared" si="34"/>
        <v>0</v>
      </c>
      <c r="G218" s="22">
        <f>'E09'!$E$62</f>
        <v>0</v>
      </c>
    </row>
    <row r="219" spans="1:18" s="22" customFormat="1">
      <c r="B219" s="41" t="s">
        <v>188</v>
      </c>
      <c r="C219" s="41" t="s">
        <v>172</v>
      </c>
      <c r="E219" s="22" t="s">
        <v>51</v>
      </c>
      <c r="F219" s="44">
        <f t="shared" si="34"/>
        <v>0</v>
      </c>
      <c r="G219" s="22">
        <f>'E09'!$E$73</f>
        <v>0</v>
      </c>
    </row>
    <row r="220" spans="1:18" s="22" customFormat="1">
      <c r="B220" s="41" t="s">
        <v>189</v>
      </c>
      <c r="C220" s="41" t="s">
        <v>173</v>
      </c>
      <c r="E220" s="22" t="s">
        <v>233</v>
      </c>
      <c r="F220" s="44">
        <f t="shared" si="34"/>
        <v>0</v>
      </c>
      <c r="G220" s="22">
        <f>'E10'!$E$7</f>
        <v>0</v>
      </c>
    </row>
    <row r="221" spans="1:18" s="22" customFormat="1">
      <c r="B221" s="41" t="s">
        <v>189</v>
      </c>
      <c r="C221" s="41" t="s">
        <v>174</v>
      </c>
      <c r="E221" s="22" t="s">
        <v>215</v>
      </c>
      <c r="F221" s="44">
        <f t="shared" si="34"/>
        <v>0</v>
      </c>
      <c r="G221" s="22">
        <f>'E10'!$E$18</f>
        <v>0</v>
      </c>
    </row>
    <row r="222" spans="1:18" s="50" customFormat="1">
      <c r="A222" s="22"/>
      <c r="B222" s="22"/>
      <c r="C222" s="22"/>
      <c r="D222" s="22"/>
      <c r="E222" s="22"/>
      <c r="F222" s="22"/>
      <c r="G222" s="22"/>
      <c r="H222" s="22"/>
      <c r="I222" s="22"/>
      <c r="J222" s="22"/>
      <c r="K222" s="22"/>
      <c r="L222" s="22"/>
      <c r="M222" s="22"/>
      <c r="N222" s="22"/>
      <c r="O222" s="22"/>
      <c r="P222" s="22"/>
      <c r="Q222" s="22"/>
      <c r="R222" s="22"/>
    </row>
    <row r="223" spans="1:18">
      <c r="A223" s="45"/>
      <c r="B223" s="45"/>
      <c r="C223" s="45"/>
      <c r="D223" s="45"/>
      <c r="E223" s="45"/>
      <c r="F223" s="45"/>
      <c r="G223" s="45"/>
      <c r="H223" s="45"/>
      <c r="I223" s="45"/>
      <c r="J223" s="45"/>
      <c r="K223" s="45"/>
      <c r="L223" s="45"/>
      <c r="M223" s="45"/>
      <c r="N223" s="45"/>
      <c r="O223" s="45"/>
      <c r="P223" s="45"/>
      <c r="Q223" s="45"/>
      <c r="R223" s="45"/>
    </row>
    <row r="224" spans="1:18">
      <c r="A224" s="45"/>
      <c r="B224" s="45"/>
      <c r="C224" s="45"/>
      <c r="D224" s="45"/>
      <c r="E224" s="45"/>
      <c r="F224" s="45"/>
      <c r="G224" s="45"/>
      <c r="H224" s="45"/>
      <c r="I224" s="45"/>
      <c r="J224" s="45"/>
      <c r="K224" s="45"/>
      <c r="L224" s="45"/>
      <c r="M224" s="45"/>
      <c r="N224" s="45"/>
      <c r="O224" s="45"/>
      <c r="P224" s="45"/>
      <c r="Q224" s="45"/>
      <c r="R224" s="45"/>
    </row>
    <row r="225" spans="1:18">
      <c r="A225" s="45"/>
      <c r="B225" s="45"/>
      <c r="C225" s="45"/>
      <c r="D225" s="45"/>
      <c r="E225" s="45"/>
      <c r="F225" s="45"/>
      <c r="G225" s="45"/>
      <c r="H225" s="45"/>
      <c r="I225" s="45"/>
      <c r="J225" s="45"/>
      <c r="K225" s="45"/>
      <c r="L225" s="45"/>
      <c r="M225" s="45"/>
      <c r="N225" s="45"/>
      <c r="O225" s="45"/>
      <c r="P225" s="45"/>
      <c r="Q225" s="45"/>
      <c r="R225" s="45"/>
    </row>
    <row r="226" spans="1:18">
      <c r="A226" s="45"/>
      <c r="B226" s="45"/>
      <c r="C226" s="45"/>
      <c r="D226" s="45"/>
      <c r="E226" s="45"/>
      <c r="F226" s="45"/>
      <c r="G226" s="45"/>
      <c r="H226" s="45"/>
      <c r="I226" s="45"/>
      <c r="J226" s="45"/>
      <c r="K226" s="45"/>
      <c r="L226" s="45"/>
      <c r="M226" s="45"/>
      <c r="N226" s="45"/>
      <c r="O226" s="45"/>
      <c r="P226" s="45"/>
      <c r="Q226" s="45"/>
      <c r="R226" s="45"/>
    </row>
    <row r="227" spans="1:18">
      <c r="A227" s="45"/>
      <c r="B227" s="45"/>
      <c r="C227" s="45"/>
      <c r="D227" s="45"/>
      <c r="E227" s="45"/>
      <c r="F227" s="45"/>
      <c r="G227" s="45"/>
      <c r="H227" s="45"/>
      <c r="I227" s="45"/>
      <c r="J227" s="45"/>
      <c r="K227" s="45"/>
      <c r="L227" s="45"/>
      <c r="M227" s="45"/>
      <c r="N227" s="45"/>
      <c r="O227" s="45"/>
      <c r="P227" s="45"/>
      <c r="Q227" s="45"/>
      <c r="R227" s="45"/>
    </row>
    <row r="228" spans="1:18">
      <c r="A228" s="45"/>
      <c r="B228" s="45"/>
      <c r="C228" s="45"/>
      <c r="D228" s="45"/>
      <c r="E228" s="45"/>
      <c r="F228" s="45"/>
      <c r="G228" s="45"/>
      <c r="H228" s="45"/>
      <c r="I228" s="45"/>
      <c r="J228" s="45"/>
      <c r="K228" s="45"/>
      <c r="L228" s="45"/>
      <c r="M228" s="45"/>
      <c r="N228" s="45"/>
      <c r="O228" s="45"/>
      <c r="P228" s="45"/>
      <c r="Q228" s="45"/>
      <c r="R228" s="45"/>
    </row>
    <row r="229" spans="1:18">
      <c r="A229" s="45"/>
      <c r="B229" s="45"/>
      <c r="C229" s="45"/>
      <c r="D229" s="45"/>
      <c r="E229" s="45"/>
      <c r="F229" s="45"/>
      <c r="G229" s="45"/>
      <c r="H229" s="45"/>
      <c r="I229" s="45"/>
      <c r="J229" s="45"/>
      <c r="K229" s="45"/>
      <c r="L229" s="45"/>
      <c r="M229" s="45"/>
      <c r="N229" s="45"/>
      <c r="O229" s="45"/>
      <c r="P229" s="45"/>
      <c r="Q229" s="45"/>
      <c r="R229" s="45"/>
    </row>
    <row r="230" spans="1:18">
      <c r="A230" s="45"/>
      <c r="B230" s="45"/>
      <c r="C230" s="45"/>
      <c r="D230" s="45"/>
      <c r="E230" s="45"/>
      <c r="F230" s="45"/>
      <c r="G230" s="45"/>
      <c r="H230" s="45"/>
      <c r="I230" s="45"/>
      <c r="J230" s="45"/>
      <c r="K230" s="45"/>
      <c r="L230" s="45"/>
      <c r="M230" s="45"/>
      <c r="N230" s="45"/>
      <c r="O230" s="45"/>
      <c r="P230" s="45"/>
      <c r="Q230" s="45"/>
      <c r="R230" s="45"/>
    </row>
    <row r="231" spans="1:18">
      <c r="A231" s="45"/>
      <c r="B231" s="45"/>
      <c r="C231" s="45"/>
      <c r="D231" s="45"/>
      <c r="E231" s="45"/>
      <c r="F231" s="45"/>
      <c r="G231" s="45"/>
      <c r="H231" s="45"/>
      <c r="I231" s="45"/>
      <c r="J231" s="45"/>
      <c r="K231" s="45"/>
      <c r="L231" s="45"/>
      <c r="M231" s="45"/>
      <c r="N231" s="45"/>
      <c r="O231" s="45"/>
      <c r="P231" s="45"/>
      <c r="Q231" s="45"/>
      <c r="R231" s="45"/>
    </row>
    <row r="232" spans="1:18">
      <c r="A232" s="45"/>
      <c r="B232" s="45"/>
      <c r="C232" s="45"/>
      <c r="D232" s="45"/>
      <c r="E232" s="45"/>
      <c r="F232" s="45"/>
      <c r="G232" s="45"/>
      <c r="H232" s="45"/>
      <c r="I232" s="45"/>
      <c r="J232" s="45"/>
      <c r="K232" s="45"/>
      <c r="L232" s="45"/>
      <c r="M232" s="45"/>
      <c r="N232" s="45"/>
      <c r="O232" s="45"/>
      <c r="P232" s="45"/>
      <c r="Q232" s="45"/>
      <c r="R232" s="45"/>
    </row>
    <row r="233" spans="1:18">
      <c r="A233" s="45"/>
      <c r="B233" s="45"/>
      <c r="C233" s="45"/>
      <c r="D233" s="45"/>
      <c r="E233" s="45"/>
      <c r="F233" s="45"/>
      <c r="G233" s="45"/>
      <c r="H233" s="45"/>
      <c r="I233" s="45"/>
      <c r="J233" s="45"/>
      <c r="K233" s="45"/>
      <c r="L233" s="45"/>
      <c r="M233" s="45"/>
      <c r="N233" s="45"/>
      <c r="O233" s="45"/>
      <c r="P233" s="45"/>
      <c r="Q233" s="45"/>
      <c r="R233" s="45"/>
    </row>
    <row r="234" spans="1:18">
      <c r="A234" s="45"/>
      <c r="B234" s="45"/>
      <c r="C234" s="45"/>
      <c r="D234" s="45"/>
      <c r="E234" s="45"/>
      <c r="F234" s="45"/>
      <c r="G234" s="45"/>
      <c r="H234" s="45"/>
      <c r="I234" s="45"/>
      <c r="J234" s="45"/>
      <c r="K234" s="45"/>
      <c r="L234" s="45"/>
      <c r="M234" s="45"/>
      <c r="N234" s="45"/>
      <c r="O234" s="45"/>
      <c r="P234" s="45"/>
      <c r="Q234" s="45"/>
      <c r="R234" s="45"/>
    </row>
    <row r="235" spans="1:18">
      <c r="A235" s="45"/>
      <c r="B235" s="45"/>
      <c r="C235" s="45"/>
      <c r="D235" s="45"/>
      <c r="E235" s="45"/>
      <c r="F235" s="45"/>
      <c r="G235" s="45"/>
      <c r="H235" s="45"/>
      <c r="I235" s="45"/>
      <c r="J235" s="45"/>
      <c r="K235" s="45"/>
      <c r="L235" s="45"/>
      <c r="M235" s="45"/>
      <c r="N235" s="45"/>
      <c r="O235" s="45"/>
      <c r="P235" s="45"/>
      <c r="Q235" s="45"/>
      <c r="R235" s="45"/>
    </row>
    <row r="236" spans="1:18">
      <c r="A236" s="45"/>
      <c r="B236" s="45"/>
      <c r="C236" s="45"/>
      <c r="D236" s="45"/>
      <c r="E236" s="45"/>
      <c r="F236" s="45"/>
      <c r="G236" s="45"/>
      <c r="H236" s="45"/>
      <c r="I236" s="45"/>
      <c r="J236" s="45"/>
      <c r="K236" s="45"/>
      <c r="L236" s="45"/>
      <c r="M236" s="45"/>
      <c r="N236" s="45"/>
      <c r="O236" s="45"/>
      <c r="P236" s="45"/>
      <c r="Q236" s="45"/>
      <c r="R236" s="45"/>
    </row>
    <row r="237" spans="1:18">
      <c r="A237" s="45"/>
      <c r="B237" s="45"/>
      <c r="C237" s="45"/>
      <c r="D237" s="45"/>
      <c r="E237" s="45"/>
      <c r="F237" s="45"/>
      <c r="G237" s="45"/>
      <c r="H237" s="45"/>
      <c r="I237" s="45"/>
      <c r="J237" s="45"/>
      <c r="K237" s="45"/>
      <c r="L237" s="45"/>
      <c r="M237" s="45"/>
      <c r="N237" s="45"/>
      <c r="O237" s="45"/>
      <c r="P237" s="45"/>
      <c r="Q237" s="45"/>
      <c r="R237" s="45"/>
    </row>
    <row r="238" spans="1:18">
      <c r="A238" s="45"/>
      <c r="B238" s="45"/>
      <c r="C238" s="45"/>
      <c r="D238" s="45"/>
      <c r="E238" s="45"/>
      <c r="F238" s="45"/>
      <c r="G238" s="45"/>
      <c r="H238" s="45"/>
      <c r="I238" s="45"/>
      <c r="J238" s="45"/>
      <c r="K238" s="45"/>
      <c r="L238" s="45"/>
      <c r="M238" s="45"/>
      <c r="N238" s="45"/>
      <c r="O238" s="45"/>
      <c r="P238" s="45"/>
      <c r="Q238" s="45"/>
      <c r="R238" s="45"/>
    </row>
    <row r="239" spans="1:18">
      <c r="A239" s="45"/>
      <c r="B239" s="45"/>
      <c r="C239" s="45"/>
      <c r="D239" s="45"/>
      <c r="E239" s="45"/>
      <c r="F239" s="45"/>
      <c r="G239" s="45"/>
      <c r="H239" s="45"/>
      <c r="I239" s="45"/>
      <c r="J239" s="45"/>
      <c r="K239" s="45"/>
      <c r="L239" s="45"/>
      <c r="M239" s="45"/>
      <c r="N239" s="45"/>
      <c r="O239" s="45"/>
      <c r="P239" s="45"/>
      <c r="Q239" s="45"/>
      <c r="R239" s="45"/>
    </row>
    <row r="240" spans="1:18">
      <c r="A240" s="45"/>
      <c r="B240" s="45"/>
      <c r="C240" s="45"/>
      <c r="D240" s="45"/>
      <c r="E240" s="45"/>
      <c r="F240" s="45"/>
      <c r="G240" s="45"/>
      <c r="H240" s="45"/>
      <c r="I240" s="45"/>
      <c r="J240" s="45"/>
      <c r="K240" s="45"/>
      <c r="L240" s="45"/>
      <c r="M240" s="45"/>
      <c r="N240" s="45"/>
      <c r="O240" s="45"/>
      <c r="P240" s="45"/>
      <c r="Q240" s="45"/>
      <c r="R240" s="45"/>
    </row>
    <row r="241" spans="1:18">
      <c r="A241" s="45"/>
      <c r="B241" s="45"/>
      <c r="C241" s="45"/>
      <c r="D241" s="45"/>
      <c r="E241" s="45"/>
      <c r="F241" s="45"/>
      <c r="G241" s="45"/>
      <c r="H241" s="45"/>
      <c r="I241" s="45"/>
      <c r="J241" s="45"/>
      <c r="K241" s="45"/>
      <c r="L241" s="45"/>
      <c r="M241" s="45"/>
      <c r="N241" s="45"/>
      <c r="O241" s="45"/>
      <c r="P241" s="45"/>
      <c r="Q241" s="45"/>
      <c r="R241" s="45"/>
    </row>
    <row r="242" spans="1:18">
      <c r="A242" s="45"/>
      <c r="B242" s="45"/>
      <c r="C242" s="45"/>
      <c r="D242" s="45"/>
      <c r="E242" s="45"/>
      <c r="F242" s="45"/>
      <c r="G242" s="45"/>
      <c r="H242" s="45"/>
      <c r="I242" s="45"/>
      <c r="J242" s="45"/>
      <c r="K242" s="45"/>
      <c r="L242" s="45"/>
      <c r="M242" s="45"/>
      <c r="N242" s="45"/>
      <c r="O242" s="45"/>
      <c r="P242" s="45"/>
      <c r="Q242" s="45"/>
      <c r="R242" s="45"/>
    </row>
    <row r="243" spans="1:18">
      <c r="A243" s="45"/>
      <c r="B243" s="45"/>
      <c r="C243" s="45"/>
      <c r="D243" s="45"/>
      <c r="E243" s="45"/>
      <c r="F243" s="45"/>
      <c r="G243" s="45"/>
      <c r="H243" s="45"/>
      <c r="I243" s="45"/>
      <c r="J243" s="45"/>
      <c r="K243" s="45"/>
      <c r="L243" s="45"/>
      <c r="M243" s="45"/>
      <c r="N243" s="45"/>
      <c r="O243" s="45"/>
      <c r="P243" s="45"/>
      <c r="Q243" s="45"/>
      <c r="R243" s="45"/>
    </row>
    <row r="244" spans="1:18">
      <c r="A244" s="45"/>
      <c r="B244" s="45"/>
      <c r="C244" s="45"/>
      <c r="D244" s="45"/>
      <c r="E244" s="45"/>
      <c r="F244" s="45"/>
      <c r="G244" s="45"/>
      <c r="H244" s="45"/>
      <c r="I244" s="45"/>
      <c r="J244" s="45"/>
      <c r="K244" s="45"/>
      <c r="L244" s="45"/>
      <c r="M244" s="45"/>
      <c r="N244" s="45"/>
      <c r="O244" s="45"/>
      <c r="P244" s="45"/>
      <c r="Q244" s="45"/>
      <c r="R244" s="45"/>
    </row>
    <row r="245" spans="1:18">
      <c r="A245" s="45"/>
      <c r="B245" s="45"/>
      <c r="C245" s="45"/>
      <c r="D245" s="45"/>
      <c r="E245" s="45"/>
      <c r="F245" s="45"/>
      <c r="G245" s="45"/>
      <c r="H245" s="45"/>
      <c r="I245" s="45"/>
      <c r="J245" s="45"/>
      <c r="K245" s="45"/>
      <c r="L245" s="45"/>
      <c r="M245" s="45"/>
      <c r="N245" s="45"/>
      <c r="O245" s="45"/>
      <c r="P245" s="45"/>
      <c r="Q245" s="45"/>
      <c r="R245" s="45"/>
    </row>
    <row r="246" spans="1:18">
      <c r="A246" s="45"/>
      <c r="B246" s="45"/>
      <c r="C246" s="45"/>
      <c r="D246" s="45"/>
      <c r="E246" s="45"/>
      <c r="F246" s="45"/>
      <c r="G246" s="45"/>
      <c r="H246" s="45"/>
      <c r="I246" s="45"/>
      <c r="J246" s="45"/>
      <c r="K246" s="45"/>
      <c r="L246" s="45"/>
      <c r="M246" s="45"/>
      <c r="N246" s="45"/>
      <c r="O246" s="45"/>
      <c r="P246" s="45"/>
      <c r="Q246" s="45"/>
      <c r="R246" s="45"/>
    </row>
    <row r="247" spans="1:18">
      <c r="A247" s="45"/>
      <c r="B247" s="45"/>
      <c r="C247" s="45"/>
      <c r="D247" s="45"/>
      <c r="E247" s="45"/>
      <c r="F247" s="45"/>
      <c r="G247" s="45"/>
      <c r="H247" s="45"/>
      <c r="I247" s="45"/>
      <c r="J247" s="45"/>
      <c r="K247" s="45"/>
      <c r="L247" s="45"/>
      <c r="M247" s="45"/>
      <c r="N247" s="45"/>
      <c r="O247" s="45"/>
      <c r="P247" s="45"/>
      <c r="Q247" s="45"/>
      <c r="R247" s="45"/>
    </row>
    <row r="248" spans="1:18">
      <c r="A248" s="45"/>
      <c r="B248" s="45"/>
      <c r="C248" s="45"/>
      <c r="D248" s="45"/>
      <c r="E248" s="45"/>
      <c r="F248" s="45"/>
      <c r="G248" s="45"/>
      <c r="H248" s="45"/>
      <c r="I248" s="45"/>
      <c r="J248" s="45"/>
      <c r="K248" s="45"/>
      <c r="L248" s="45"/>
      <c r="M248" s="45"/>
      <c r="N248" s="45"/>
      <c r="O248" s="45"/>
      <c r="P248" s="45"/>
      <c r="Q248" s="45"/>
      <c r="R248" s="45"/>
    </row>
    <row r="249" spans="1:18">
      <c r="A249" s="45"/>
      <c r="B249" s="45"/>
      <c r="C249" s="45"/>
      <c r="D249" s="45"/>
      <c r="E249" s="45"/>
      <c r="F249" s="45"/>
      <c r="G249" s="45"/>
      <c r="H249" s="45"/>
      <c r="I249" s="45"/>
      <c r="J249" s="45"/>
      <c r="K249" s="45"/>
      <c r="L249" s="45"/>
      <c r="M249" s="45"/>
      <c r="N249" s="45"/>
      <c r="O249" s="45"/>
      <c r="P249" s="45"/>
      <c r="Q249" s="45"/>
      <c r="R249" s="45"/>
    </row>
    <row r="250" spans="1:18">
      <c r="A250" s="45"/>
      <c r="B250" s="45"/>
      <c r="C250" s="45"/>
      <c r="D250" s="45"/>
      <c r="E250" s="45"/>
      <c r="F250" s="45"/>
      <c r="G250" s="45"/>
      <c r="H250" s="45"/>
      <c r="I250" s="45"/>
      <c r="J250" s="45"/>
      <c r="K250" s="45"/>
      <c r="L250" s="45"/>
      <c r="M250" s="45"/>
      <c r="N250" s="45"/>
      <c r="O250" s="45"/>
      <c r="P250" s="45"/>
      <c r="Q250" s="45"/>
      <c r="R250" s="45"/>
    </row>
    <row r="251" spans="1:18">
      <c r="A251" s="45"/>
      <c r="B251" s="45"/>
      <c r="C251" s="45"/>
      <c r="D251" s="45"/>
      <c r="E251" s="45"/>
      <c r="F251" s="45"/>
      <c r="G251" s="45"/>
      <c r="H251" s="45"/>
      <c r="I251" s="45"/>
      <c r="J251" s="45"/>
      <c r="K251" s="45"/>
      <c r="L251" s="45"/>
      <c r="M251" s="45"/>
      <c r="N251" s="45"/>
      <c r="O251" s="45"/>
      <c r="P251" s="45"/>
      <c r="Q251" s="45"/>
      <c r="R251" s="45"/>
    </row>
    <row r="252" spans="1:18">
      <c r="A252" s="45"/>
      <c r="B252" s="45"/>
      <c r="C252" s="45"/>
      <c r="D252" s="45"/>
      <c r="E252" s="45"/>
      <c r="F252" s="45"/>
      <c r="G252" s="45"/>
      <c r="H252" s="45"/>
      <c r="I252" s="45"/>
      <c r="J252" s="45"/>
      <c r="K252" s="45"/>
      <c r="L252" s="45"/>
      <c r="M252" s="45"/>
      <c r="N252" s="45"/>
      <c r="O252" s="45"/>
      <c r="P252" s="45"/>
      <c r="Q252" s="45"/>
      <c r="R252" s="45"/>
    </row>
    <row r="253" spans="1:18">
      <c r="A253" s="45"/>
      <c r="B253" s="45"/>
      <c r="C253" s="45"/>
      <c r="D253" s="45"/>
      <c r="E253" s="45"/>
      <c r="F253" s="45"/>
      <c r="G253" s="45"/>
      <c r="H253" s="45"/>
      <c r="I253" s="45"/>
      <c r="J253" s="45"/>
      <c r="K253" s="45"/>
      <c r="L253" s="45"/>
      <c r="M253" s="45"/>
      <c r="N253" s="45"/>
      <c r="O253" s="45"/>
      <c r="P253" s="45"/>
      <c r="Q253" s="45"/>
      <c r="R253" s="45"/>
    </row>
    <row r="254" spans="1:18">
      <c r="A254" s="45"/>
      <c r="B254" s="45"/>
      <c r="C254" s="45"/>
      <c r="D254" s="45"/>
      <c r="E254" s="45"/>
      <c r="F254" s="45"/>
      <c r="G254" s="45"/>
      <c r="H254" s="45"/>
      <c r="I254" s="45"/>
      <c r="J254" s="45"/>
      <c r="K254" s="45"/>
      <c r="L254" s="45"/>
      <c r="M254" s="45"/>
      <c r="N254" s="45"/>
      <c r="O254" s="45"/>
      <c r="P254" s="45"/>
      <c r="Q254" s="45"/>
      <c r="R254" s="45"/>
    </row>
    <row r="255" spans="1:18">
      <c r="A255" s="45"/>
      <c r="B255" s="45"/>
      <c r="C255" s="45"/>
      <c r="D255" s="45"/>
      <c r="E255" s="45"/>
      <c r="F255" s="45"/>
      <c r="G255" s="45"/>
      <c r="H255" s="45"/>
      <c r="I255" s="45"/>
      <c r="J255" s="45"/>
      <c r="K255" s="45"/>
      <c r="L255" s="45"/>
      <c r="M255" s="45"/>
      <c r="N255" s="45"/>
      <c r="O255" s="45"/>
      <c r="P255" s="45"/>
      <c r="Q255" s="45"/>
      <c r="R255" s="45"/>
    </row>
    <row r="256" spans="1:18">
      <c r="A256" s="45"/>
      <c r="B256" s="45"/>
      <c r="C256" s="45"/>
      <c r="D256" s="45"/>
      <c r="E256" s="45"/>
      <c r="F256" s="45"/>
      <c r="G256" s="45"/>
      <c r="H256" s="45"/>
      <c r="I256" s="45"/>
      <c r="J256" s="45"/>
      <c r="K256" s="45"/>
      <c r="L256" s="45"/>
      <c r="M256" s="45"/>
      <c r="N256" s="45"/>
      <c r="O256" s="45"/>
      <c r="P256" s="45"/>
      <c r="Q256" s="45"/>
      <c r="R256" s="45"/>
    </row>
    <row r="257" spans="1:18">
      <c r="A257" s="45"/>
      <c r="B257" s="45"/>
      <c r="C257" s="45"/>
      <c r="D257" s="45"/>
      <c r="E257" s="45"/>
      <c r="F257" s="45"/>
      <c r="G257" s="45"/>
      <c r="H257" s="45"/>
      <c r="I257" s="45"/>
      <c r="J257" s="45"/>
      <c r="K257" s="45"/>
      <c r="L257" s="45"/>
      <c r="M257" s="45"/>
      <c r="N257" s="45"/>
      <c r="O257" s="45"/>
      <c r="P257" s="45"/>
      <c r="Q257" s="45"/>
      <c r="R257" s="45"/>
    </row>
    <row r="258" spans="1:18">
      <c r="A258" s="45"/>
      <c r="B258" s="45"/>
      <c r="C258" s="45"/>
      <c r="D258" s="45"/>
      <c r="E258" s="45"/>
      <c r="F258" s="45"/>
      <c r="G258" s="45"/>
      <c r="H258" s="45"/>
      <c r="I258" s="45"/>
      <c r="J258" s="45"/>
      <c r="K258" s="45"/>
      <c r="L258" s="45"/>
      <c r="M258" s="45"/>
      <c r="N258" s="45"/>
      <c r="O258" s="45"/>
      <c r="P258" s="45"/>
      <c r="Q258" s="45"/>
      <c r="R258" s="45"/>
    </row>
    <row r="259" spans="1:18">
      <c r="A259" s="45"/>
      <c r="B259" s="45"/>
      <c r="C259" s="45"/>
      <c r="D259" s="45"/>
      <c r="E259" s="45"/>
      <c r="F259" s="45"/>
      <c r="G259" s="45"/>
      <c r="H259" s="45"/>
      <c r="I259" s="45"/>
      <c r="J259" s="45"/>
      <c r="K259" s="45"/>
      <c r="L259" s="45"/>
      <c r="M259" s="45"/>
      <c r="N259" s="45"/>
      <c r="O259" s="45"/>
      <c r="P259" s="45"/>
      <c r="Q259" s="45"/>
      <c r="R259" s="45"/>
    </row>
    <row r="260" spans="1:18">
      <c r="A260" s="45"/>
      <c r="B260" s="45"/>
      <c r="C260" s="45"/>
      <c r="D260" s="45"/>
      <c r="E260" s="45"/>
      <c r="F260" s="45"/>
      <c r="G260" s="45"/>
      <c r="H260" s="45"/>
      <c r="I260" s="45"/>
      <c r="J260" s="45"/>
      <c r="K260" s="45"/>
      <c r="L260" s="45"/>
      <c r="M260" s="45"/>
      <c r="N260" s="45"/>
      <c r="O260" s="45"/>
      <c r="P260" s="45"/>
      <c r="Q260" s="45"/>
      <c r="R260" s="45"/>
    </row>
    <row r="261" spans="1:18">
      <c r="A261" s="45"/>
      <c r="B261" s="45"/>
      <c r="C261" s="45"/>
      <c r="D261" s="45"/>
      <c r="E261" s="45"/>
      <c r="F261" s="45"/>
      <c r="G261" s="45"/>
      <c r="H261" s="45"/>
      <c r="I261" s="45"/>
      <c r="J261" s="45"/>
      <c r="K261" s="45"/>
      <c r="L261" s="45"/>
      <c r="M261" s="45"/>
      <c r="N261" s="45"/>
      <c r="O261" s="45"/>
      <c r="P261" s="45"/>
      <c r="Q261" s="45"/>
      <c r="R261" s="45"/>
    </row>
    <row r="262" spans="1:18">
      <c r="A262" s="45"/>
      <c r="B262" s="45"/>
      <c r="C262" s="45"/>
      <c r="D262" s="45"/>
      <c r="E262" s="45"/>
      <c r="F262" s="45"/>
      <c r="G262" s="45"/>
      <c r="H262" s="45"/>
      <c r="I262" s="45"/>
      <c r="J262" s="45"/>
      <c r="K262" s="45"/>
      <c r="L262" s="45"/>
      <c r="M262" s="45"/>
      <c r="N262" s="45"/>
      <c r="O262" s="45"/>
      <c r="P262" s="45"/>
      <c r="Q262" s="45"/>
      <c r="R262" s="45"/>
    </row>
    <row r="263" spans="1:18">
      <c r="A263" s="45"/>
      <c r="B263" s="45"/>
      <c r="C263" s="45"/>
      <c r="D263" s="45"/>
      <c r="E263" s="45"/>
      <c r="F263" s="45"/>
      <c r="G263" s="45"/>
      <c r="H263" s="45"/>
      <c r="I263" s="45"/>
      <c r="J263" s="45"/>
      <c r="K263" s="45"/>
      <c r="L263" s="45"/>
      <c r="M263" s="45"/>
      <c r="N263" s="45"/>
      <c r="O263" s="45"/>
      <c r="P263" s="45"/>
      <c r="Q263" s="45"/>
      <c r="R263" s="45"/>
    </row>
    <row r="264" spans="1:18">
      <c r="A264" s="45"/>
      <c r="B264" s="45"/>
      <c r="C264" s="45"/>
      <c r="D264" s="45"/>
      <c r="E264" s="45"/>
      <c r="F264" s="45"/>
      <c r="G264" s="45"/>
      <c r="H264" s="45"/>
      <c r="I264" s="45"/>
      <c r="J264" s="45"/>
      <c r="K264" s="45"/>
      <c r="L264" s="45"/>
      <c r="M264" s="45"/>
      <c r="N264" s="45"/>
      <c r="O264" s="45"/>
      <c r="P264" s="45"/>
      <c r="Q264" s="45"/>
      <c r="R264" s="45"/>
    </row>
    <row r="265" spans="1:18">
      <c r="A265" s="45"/>
      <c r="B265" s="45"/>
      <c r="C265" s="45"/>
      <c r="D265" s="45"/>
      <c r="E265" s="45"/>
      <c r="F265" s="45"/>
      <c r="G265" s="45"/>
      <c r="H265" s="45"/>
      <c r="I265" s="45"/>
      <c r="J265" s="45"/>
      <c r="K265" s="45"/>
      <c r="L265" s="45"/>
      <c r="M265" s="45"/>
      <c r="N265" s="45"/>
      <c r="O265" s="45"/>
      <c r="P265" s="45"/>
      <c r="Q265" s="45"/>
      <c r="R265" s="45"/>
    </row>
    <row r="266" spans="1:18">
      <c r="A266" s="45"/>
      <c r="B266" s="45"/>
      <c r="C266" s="45"/>
      <c r="D266" s="45"/>
      <c r="E266" s="45"/>
      <c r="F266" s="45"/>
      <c r="G266" s="45"/>
      <c r="H266" s="45"/>
      <c r="I266" s="45"/>
      <c r="J266" s="45"/>
      <c r="K266" s="45"/>
      <c r="L266" s="45"/>
      <c r="M266" s="45"/>
      <c r="N266" s="45"/>
      <c r="O266" s="45"/>
      <c r="P266" s="45"/>
      <c r="Q266" s="45"/>
      <c r="R266" s="45"/>
    </row>
    <row r="267" spans="1:18">
      <c r="A267" s="45"/>
      <c r="B267" s="45"/>
      <c r="C267" s="45"/>
      <c r="D267" s="45"/>
      <c r="E267" s="45"/>
      <c r="F267" s="45"/>
      <c r="G267" s="45"/>
      <c r="H267" s="45"/>
      <c r="I267" s="45"/>
      <c r="J267" s="45"/>
      <c r="K267" s="45"/>
      <c r="L267" s="45"/>
      <c r="M267" s="45"/>
      <c r="N267" s="45"/>
      <c r="O267" s="45"/>
      <c r="P267" s="45"/>
      <c r="Q267" s="45"/>
      <c r="R267" s="45"/>
    </row>
    <row r="268" spans="1:18">
      <c r="A268" s="45"/>
      <c r="B268" s="45"/>
      <c r="C268" s="45"/>
      <c r="D268" s="45"/>
      <c r="E268" s="45"/>
      <c r="F268" s="45"/>
      <c r="G268" s="45"/>
      <c r="H268" s="45"/>
      <c r="I268" s="45"/>
      <c r="J268" s="45"/>
      <c r="K268" s="45"/>
      <c r="L268" s="45"/>
      <c r="M268" s="45"/>
      <c r="N268" s="45"/>
      <c r="O268" s="45"/>
      <c r="P268" s="45"/>
      <c r="Q268" s="45"/>
      <c r="R268" s="45"/>
    </row>
    <row r="269" spans="1:18">
      <c r="A269" s="45"/>
      <c r="B269" s="45"/>
      <c r="C269" s="45"/>
      <c r="D269" s="45"/>
      <c r="E269" s="45"/>
      <c r="F269" s="45"/>
      <c r="G269" s="45"/>
      <c r="H269" s="45"/>
      <c r="I269" s="45"/>
      <c r="J269" s="45"/>
      <c r="K269" s="45"/>
      <c r="L269" s="45"/>
      <c r="M269" s="45"/>
      <c r="N269" s="45"/>
      <c r="O269" s="45"/>
      <c r="P269" s="45"/>
      <c r="Q269" s="45"/>
      <c r="R269" s="45"/>
    </row>
    <row r="270" spans="1:18">
      <c r="A270" s="45"/>
      <c r="B270" s="45"/>
      <c r="C270" s="45"/>
      <c r="D270" s="45"/>
      <c r="E270" s="45"/>
      <c r="F270" s="45"/>
      <c r="G270" s="45"/>
      <c r="H270" s="45"/>
      <c r="I270" s="45"/>
      <c r="J270" s="45"/>
      <c r="K270" s="45"/>
      <c r="L270" s="45"/>
      <c r="M270" s="45"/>
      <c r="N270" s="45"/>
      <c r="O270" s="45"/>
      <c r="P270" s="45"/>
      <c r="Q270" s="45"/>
      <c r="R270" s="45"/>
    </row>
    <row r="271" spans="1:18">
      <c r="A271" s="45"/>
      <c r="B271" s="45"/>
      <c r="C271" s="45"/>
      <c r="D271" s="45"/>
      <c r="E271" s="45"/>
      <c r="F271" s="45"/>
      <c r="G271" s="45"/>
      <c r="H271" s="45"/>
      <c r="I271" s="45"/>
      <c r="J271" s="45"/>
      <c r="K271" s="45"/>
      <c r="L271" s="45"/>
      <c r="M271" s="45"/>
      <c r="N271" s="45"/>
      <c r="O271" s="45"/>
      <c r="P271" s="45"/>
      <c r="Q271" s="45"/>
      <c r="R271" s="45"/>
    </row>
    <row r="272" spans="1:18">
      <c r="A272" s="45"/>
      <c r="B272" s="45"/>
      <c r="C272" s="45"/>
      <c r="D272" s="45"/>
      <c r="E272" s="45"/>
      <c r="F272" s="45"/>
      <c r="G272" s="45"/>
      <c r="H272" s="45"/>
      <c r="I272" s="45"/>
      <c r="J272" s="45"/>
      <c r="K272" s="45"/>
      <c r="L272" s="45"/>
      <c r="M272" s="45"/>
      <c r="N272" s="45"/>
      <c r="O272" s="45"/>
      <c r="P272" s="45"/>
      <c r="Q272" s="45"/>
      <c r="R272" s="45"/>
    </row>
    <row r="273" spans="1:18">
      <c r="A273" s="45"/>
      <c r="B273" s="45"/>
      <c r="C273" s="45"/>
      <c r="D273" s="45"/>
      <c r="E273" s="45"/>
      <c r="F273" s="45"/>
      <c r="G273" s="45"/>
      <c r="H273" s="45"/>
      <c r="I273" s="45"/>
      <c r="J273" s="45"/>
      <c r="K273" s="45"/>
      <c r="L273" s="45"/>
      <c r="M273" s="45"/>
      <c r="N273" s="45"/>
      <c r="O273" s="45"/>
      <c r="P273" s="45"/>
      <c r="Q273" s="45"/>
      <c r="R273" s="45"/>
    </row>
    <row r="274" spans="1:18">
      <c r="A274" s="45"/>
      <c r="B274" s="45"/>
      <c r="C274" s="45"/>
      <c r="D274" s="45"/>
      <c r="E274" s="45"/>
      <c r="F274" s="45"/>
      <c r="G274" s="45"/>
      <c r="H274" s="45"/>
      <c r="I274" s="45"/>
      <c r="J274" s="45"/>
      <c r="K274" s="45"/>
      <c r="L274" s="45"/>
      <c r="M274" s="45"/>
      <c r="N274" s="45"/>
      <c r="O274" s="45"/>
      <c r="P274" s="45"/>
      <c r="Q274" s="45"/>
      <c r="R274" s="45"/>
    </row>
    <row r="275" spans="1:18">
      <c r="A275" s="45"/>
      <c r="B275" s="45"/>
      <c r="C275" s="45"/>
      <c r="D275" s="45"/>
      <c r="E275" s="45"/>
      <c r="F275" s="45"/>
      <c r="G275" s="45"/>
      <c r="H275" s="45"/>
      <c r="I275" s="45"/>
      <c r="J275" s="45"/>
      <c r="K275" s="45"/>
      <c r="L275" s="45"/>
      <c r="M275" s="45"/>
      <c r="N275" s="45"/>
      <c r="O275" s="45"/>
      <c r="P275" s="45"/>
      <c r="Q275" s="45"/>
      <c r="R275" s="45"/>
    </row>
    <row r="276" spans="1:18">
      <c r="A276" s="45"/>
      <c r="B276" s="45"/>
      <c r="C276" s="45"/>
      <c r="D276" s="45"/>
      <c r="E276" s="45"/>
      <c r="F276" s="45"/>
      <c r="G276" s="45"/>
      <c r="H276" s="45"/>
      <c r="I276" s="45"/>
      <c r="J276" s="45"/>
      <c r="K276" s="45"/>
      <c r="L276" s="45"/>
      <c r="M276" s="45"/>
      <c r="N276" s="45"/>
      <c r="O276" s="45"/>
      <c r="P276" s="45"/>
      <c r="Q276" s="45"/>
      <c r="R276" s="45"/>
    </row>
    <row r="277" spans="1:18">
      <c r="A277" s="45"/>
      <c r="B277" s="45"/>
      <c r="C277" s="45"/>
      <c r="D277" s="45"/>
      <c r="E277" s="45"/>
      <c r="F277" s="45"/>
      <c r="G277" s="45"/>
      <c r="H277" s="45"/>
      <c r="I277" s="45"/>
      <c r="J277" s="45"/>
      <c r="K277" s="45"/>
      <c r="L277" s="45"/>
      <c r="M277" s="45"/>
      <c r="N277" s="45"/>
      <c r="O277" s="45"/>
      <c r="P277" s="45"/>
      <c r="Q277" s="45"/>
      <c r="R277" s="45"/>
    </row>
    <row r="278" spans="1:18">
      <c r="A278" s="45"/>
      <c r="B278" s="45"/>
      <c r="C278" s="45"/>
      <c r="D278" s="45"/>
      <c r="E278" s="45"/>
      <c r="F278" s="45"/>
      <c r="G278" s="45"/>
      <c r="H278" s="45"/>
      <c r="I278" s="45"/>
      <c r="J278" s="45"/>
      <c r="K278" s="45"/>
      <c r="L278" s="45"/>
      <c r="M278" s="45"/>
      <c r="N278" s="45"/>
      <c r="O278" s="45"/>
      <c r="P278" s="45"/>
      <c r="Q278" s="45"/>
      <c r="R278" s="45"/>
    </row>
    <row r="279" spans="1:18">
      <c r="A279" s="45"/>
      <c r="B279" s="45"/>
      <c r="C279" s="45"/>
      <c r="D279" s="45"/>
      <c r="E279" s="45"/>
      <c r="F279" s="45"/>
      <c r="G279" s="45"/>
      <c r="H279" s="45"/>
      <c r="I279" s="45"/>
      <c r="J279" s="45"/>
      <c r="K279" s="45"/>
      <c r="L279" s="45"/>
      <c r="M279" s="45"/>
      <c r="N279" s="45"/>
      <c r="O279" s="45"/>
      <c r="P279" s="45"/>
      <c r="Q279" s="45"/>
      <c r="R279" s="45"/>
    </row>
    <row r="280" spans="1:18">
      <c r="A280" s="45"/>
      <c r="B280" s="45"/>
      <c r="C280" s="45"/>
      <c r="D280" s="45"/>
      <c r="E280" s="45"/>
      <c r="F280" s="45"/>
      <c r="G280" s="45"/>
      <c r="H280" s="45"/>
      <c r="I280" s="45"/>
      <c r="J280" s="45"/>
      <c r="K280" s="45"/>
      <c r="L280" s="45"/>
      <c r="M280" s="45"/>
      <c r="N280" s="45"/>
      <c r="O280" s="45"/>
      <c r="P280" s="45"/>
      <c r="Q280" s="45"/>
      <c r="R280" s="45"/>
    </row>
    <row r="281" spans="1:18">
      <c r="A281" s="45"/>
      <c r="B281" s="45"/>
      <c r="C281" s="45"/>
      <c r="D281" s="45"/>
      <c r="E281" s="45"/>
      <c r="F281" s="45"/>
      <c r="G281" s="45"/>
      <c r="H281" s="45"/>
      <c r="I281" s="45"/>
      <c r="J281" s="45"/>
      <c r="K281" s="45"/>
      <c r="L281" s="45"/>
      <c r="M281" s="45"/>
      <c r="N281" s="45"/>
      <c r="O281" s="45"/>
      <c r="P281" s="45"/>
      <c r="Q281" s="45"/>
      <c r="R281" s="45"/>
    </row>
    <row r="282" spans="1:18">
      <c r="A282" s="45"/>
      <c r="B282" s="45"/>
      <c r="C282" s="45"/>
      <c r="D282" s="45"/>
      <c r="E282" s="45"/>
      <c r="F282" s="45"/>
      <c r="G282" s="45"/>
      <c r="H282" s="45"/>
      <c r="I282" s="45"/>
      <c r="J282" s="45"/>
      <c r="K282" s="45"/>
      <c r="L282" s="45"/>
      <c r="M282" s="45"/>
      <c r="N282" s="45"/>
      <c r="O282" s="45"/>
      <c r="P282" s="45"/>
      <c r="Q282" s="45"/>
      <c r="R282" s="45"/>
    </row>
    <row r="283" spans="1:18">
      <c r="A283" s="45"/>
      <c r="B283" s="45"/>
      <c r="C283" s="45"/>
      <c r="D283" s="45"/>
      <c r="E283" s="45"/>
      <c r="F283" s="45"/>
      <c r="G283" s="45"/>
      <c r="H283" s="45"/>
      <c r="I283" s="45"/>
      <c r="J283" s="45"/>
      <c r="K283" s="45"/>
      <c r="L283" s="45"/>
      <c r="M283" s="45"/>
      <c r="N283" s="45"/>
      <c r="O283" s="45"/>
      <c r="P283" s="45"/>
      <c r="Q283" s="45"/>
      <c r="R283" s="45"/>
    </row>
    <row r="284" spans="1:18">
      <c r="A284" s="45"/>
      <c r="B284" s="45"/>
      <c r="C284" s="45"/>
      <c r="D284" s="45"/>
      <c r="E284" s="45"/>
      <c r="F284" s="45"/>
      <c r="G284" s="45"/>
      <c r="H284" s="45"/>
      <c r="I284" s="45"/>
      <c r="J284" s="45"/>
      <c r="K284" s="45"/>
      <c r="L284" s="45"/>
      <c r="M284" s="45"/>
      <c r="N284" s="45"/>
      <c r="O284" s="45"/>
      <c r="P284" s="45"/>
      <c r="Q284" s="45"/>
      <c r="R284" s="45"/>
    </row>
    <row r="285" spans="1:18">
      <c r="A285" s="45"/>
      <c r="B285" s="45"/>
      <c r="C285" s="45"/>
      <c r="D285" s="45"/>
      <c r="E285" s="45"/>
      <c r="F285" s="45"/>
      <c r="G285" s="45"/>
      <c r="H285" s="45"/>
      <c r="I285" s="45"/>
      <c r="J285" s="45"/>
      <c r="K285" s="45"/>
      <c r="L285" s="45"/>
      <c r="M285" s="45"/>
      <c r="N285" s="45"/>
      <c r="O285" s="45"/>
      <c r="P285" s="45"/>
      <c r="Q285" s="45"/>
      <c r="R285" s="45"/>
    </row>
    <row r="286" spans="1:18">
      <c r="A286" s="45"/>
      <c r="B286" s="45"/>
      <c r="C286" s="45"/>
      <c r="D286" s="45"/>
      <c r="E286" s="45"/>
      <c r="F286" s="45"/>
      <c r="G286" s="45"/>
      <c r="H286" s="45"/>
      <c r="I286" s="45"/>
      <c r="J286" s="45"/>
      <c r="K286" s="45"/>
      <c r="L286" s="45"/>
      <c r="M286" s="45"/>
      <c r="N286" s="45"/>
      <c r="O286" s="45"/>
      <c r="P286" s="45"/>
      <c r="Q286" s="45"/>
      <c r="R286" s="45"/>
    </row>
    <row r="287" spans="1:18">
      <c r="A287" s="45"/>
      <c r="B287" s="45"/>
      <c r="C287" s="45"/>
      <c r="D287" s="45"/>
      <c r="E287" s="45"/>
      <c r="F287" s="45"/>
      <c r="G287" s="45"/>
      <c r="H287" s="45"/>
      <c r="I287" s="45"/>
      <c r="J287" s="45"/>
      <c r="K287" s="45"/>
      <c r="L287" s="45"/>
      <c r="M287" s="45"/>
      <c r="N287" s="45"/>
      <c r="O287" s="45"/>
      <c r="P287" s="45"/>
      <c r="Q287" s="45"/>
      <c r="R287" s="45"/>
    </row>
    <row r="288" spans="1:18">
      <c r="A288" s="45"/>
      <c r="B288" s="45"/>
      <c r="C288" s="45"/>
      <c r="D288" s="45"/>
      <c r="E288" s="45"/>
      <c r="F288" s="45"/>
      <c r="G288" s="45"/>
      <c r="H288" s="45"/>
      <c r="I288" s="45"/>
      <c r="J288" s="45"/>
      <c r="K288" s="45"/>
      <c r="L288" s="45"/>
      <c r="M288" s="45"/>
      <c r="N288" s="45"/>
      <c r="O288" s="45"/>
      <c r="P288" s="45"/>
      <c r="Q288" s="45"/>
      <c r="R288" s="45"/>
    </row>
    <row r="289" spans="1:18">
      <c r="A289" s="45"/>
      <c r="B289" s="45"/>
      <c r="C289" s="45"/>
      <c r="D289" s="45"/>
      <c r="E289" s="45"/>
      <c r="F289" s="45"/>
      <c r="G289" s="45"/>
      <c r="H289" s="45"/>
      <c r="I289" s="45"/>
      <c r="J289" s="45"/>
      <c r="K289" s="45"/>
      <c r="L289" s="45"/>
      <c r="M289" s="45"/>
      <c r="N289" s="45"/>
      <c r="O289" s="45"/>
      <c r="P289" s="45"/>
      <c r="Q289" s="45"/>
      <c r="R289" s="45"/>
    </row>
    <row r="290" spans="1:18">
      <c r="A290" s="45"/>
      <c r="B290" s="45"/>
      <c r="C290" s="45"/>
      <c r="D290" s="45"/>
      <c r="E290" s="45"/>
      <c r="F290" s="45"/>
      <c r="G290" s="45"/>
      <c r="H290" s="45"/>
      <c r="I290" s="45"/>
      <c r="J290" s="45"/>
      <c r="K290" s="45"/>
      <c r="L290" s="45"/>
      <c r="M290" s="45"/>
      <c r="N290" s="45"/>
      <c r="O290" s="45"/>
      <c r="P290" s="45"/>
      <c r="Q290" s="45"/>
      <c r="R290" s="45"/>
    </row>
    <row r="291" spans="1:18">
      <c r="A291" s="45"/>
      <c r="B291" s="45"/>
      <c r="C291" s="45"/>
      <c r="D291" s="45"/>
      <c r="E291" s="45"/>
      <c r="F291" s="45"/>
      <c r="G291" s="45"/>
      <c r="H291" s="45"/>
      <c r="I291" s="45"/>
      <c r="J291" s="45"/>
      <c r="K291" s="45"/>
      <c r="L291" s="45"/>
      <c r="M291" s="45"/>
      <c r="N291" s="45"/>
      <c r="O291" s="45"/>
      <c r="P291" s="45"/>
      <c r="Q291" s="45"/>
      <c r="R291" s="45"/>
    </row>
    <row r="292" spans="1:18">
      <c r="A292" s="45"/>
      <c r="B292" s="45"/>
      <c r="C292" s="45"/>
      <c r="D292" s="45"/>
      <c r="E292" s="45"/>
      <c r="F292" s="45"/>
      <c r="G292" s="45"/>
      <c r="H292" s="45"/>
      <c r="I292" s="45"/>
      <c r="J292" s="45"/>
      <c r="K292" s="45"/>
      <c r="L292" s="45"/>
      <c r="M292" s="45"/>
      <c r="N292" s="45"/>
      <c r="O292" s="45"/>
      <c r="P292" s="45"/>
      <c r="Q292" s="45"/>
      <c r="R292" s="45"/>
    </row>
    <row r="293" spans="1:18">
      <c r="A293" s="45"/>
      <c r="B293" s="45"/>
      <c r="C293" s="45"/>
      <c r="D293" s="45"/>
      <c r="E293" s="45"/>
      <c r="F293" s="45"/>
      <c r="G293" s="45"/>
      <c r="H293" s="45"/>
      <c r="I293" s="45"/>
      <c r="J293" s="45"/>
      <c r="K293" s="45"/>
      <c r="L293" s="45"/>
      <c r="M293" s="45"/>
      <c r="N293" s="45"/>
      <c r="O293" s="45"/>
      <c r="P293" s="45"/>
      <c r="Q293" s="45"/>
      <c r="R293" s="45"/>
    </row>
    <row r="294" spans="1:18">
      <c r="A294" s="45"/>
      <c r="B294" s="45"/>
      <c r="C294" s="45"/>
      <c r="D294" s="45"/>
      <c r="E294" s="45"/>
      <c r="F294" s="45"/>
      <c r="G294" s="45"/>
      <c r="H294" s="45"/>
      <c r="I294" s="45"/>
      <c r="J294" s="45"/>
      <c r="K294" s="45"/>
      <c r="L294" s="45"/>
      <c r="M294" s="45"/>
      <c r="N294" s="45"/>
      <c r="O294" s="45"/>
      <c r="P294" s="45"/>
      <c r="Q294" s="45"/>
      <c r="R294" s="45"/>
    </row>
    <row r="295" spans="1:18">
      <c r="A295" s="45"/>
      <c r="B295" s="45"/>
      <c r="C295" s="45"/>
      <c r="D295" s="45"/>
      <c r="E295" s="45"/>
      <c r="F295" s="45"/>
      <c r="G295" s="45"/>
      <c r="H295" s="45"/>
      <c r="I295" s="45"/>
      <c r="J295" s="45"/>
      <c r="K295" s="45"/>
      <c r="L295" s="45"/>
      <c r="M295" s="45"/>
      <c r="N295" s="45"/>
      <c r="O295" s="45"/>
      <c r="P295" s="45"/>
      <c r="Q295" s="45"/>
      <c r="R295" s="45"/>
    </row>
    <row r="296" spans="1:18">
      <c r="A296" s="45"/>
      <c r="B296" s="45"/>
      <c r="C296" s="45"/>
      <c r="D296" s="45"/>
      <c r="E296" s="45"/>
      <c r="F296" s="45"/>
      <c r="G296" s="45"/>
      <c r="H296" s="45"/>
      <c r="I296" s="45"/>
      <c r="J296" s="45"/>
      <c r="K296" s="45"/>
      <c r="L296" s="45"/>
      <c r="M296" s="45"/>
      <c r="N296" s="45"/>
      <c r="O296" s="45"/>
      <c r="P296" s="45"/>
      <c r="Q296" s="45"/>
      <c r="R296" s="45"/>
    </row>
    <row r="297" spans="1:18">
      <c r="A297" s="45"/>
      <c r="B297" s="45"/>
      <c r="C297" s="45"/>
      <c r="D297" s="45"/>
      <c r="E297" s="45"/>
      <c r="F297" s="45"/>
      <c r="G297" s="45"/>
      <c r="H297" s="45"/>
      <c r="I297" s="45"/>
      <c r="J297" s="45"/>
      <c r="K297" s="45"/>
      <c r="L297" s="45"/>
      <c r="M297" s="45"/>
      <c r="N297" s="45"/>
      <c r="O297" s="45"/>
      <c r="P297" s="45"/>
      <c r="Q297" s="45"/>
      <c r="R297" s="45"/>
    </row>
    <row r="298" spans="1:18">
      <c r="A298" s="45"/>
      <c r="B298" s="45"/>
      <c r="C298" s="45"/>
      <c r="D298" s="45"/>
      <c r="E298" s="45"/>
      <c r="F298" s="45"/>
      <c r="G298" s="45"/>
      <c r="H298" s="45"/>
      <c r="I298" s="45"/>
      <c r="J298" s="45"/>
      <c r="K298" s="45"/>
      <c r="L298" s="45"/>
      <c r="M298" s="45"/>
      <c r="N298" s="45"/>
      <c r="O298" s="45"/>
      <c r="P298" s="45"/>
      <c r="Q298" s="45"/>
      <c r="R298" s="45"/>
    </row>
    <row r="299" spans="1:18">
      <c r="A299" s="45"/>
      <c r="B299" s="45"/>
      <c r="C299" s="45"/>
      <c r="D299" s="45"/>
      <c r="E299" s="45"/>
      <c r="F299" s="45"/>
      <c r="G299" s="45"/>
      <c r="H299" s="45"/>
      <c r="I299" s="45"/>
      <c r="J299" s="45"/>
      <c r="K299" s="45"/>
      <c r="L299" s="45"/>
      <c r="M299" s="45"/>
      <c r="N299" s="45"/>
      <c r="O299" s="45"/>
      <c r="P299" s="45"/>
      <c r="Q299" s="45"/>
      <c r="R299" s="45"/>
    </row>
    <row r="300" spans="1:18">
      <c r="A300" s="45"/>
      <c r="B300" s="45"/>
      <c r="C300" s="45"/>
      <c r="D300" s="45"/>
      <c r="E300" s="45"/>
      <c r="F300" s="45"/>
      <c r="G300" s="45"/>
      <c r="H300" s="45"/>
      <c r="I300" s="45"/>
      <c r="J300" s="45"/>
      <c r="K300" s="45"/>
      <c r="L300" s="45"/>
      <c r="M300" s="45"/>
      <c r="N300" s="45"/>
      <c r="O300" s="45"/>
      <c r="P300" s="45"/>
      <c r="Q300" s="45"/>
      <c r="R300" s="45"/>
    </row>
    <row r="301" spans="1:18">
      <c r="A301" s="45"/>
      <c r="B301" s="45"/>
      <c r="C301" s="45"/>
      <c r="D301" s="45"/>
      <c r="E301" s="45"/>
      <c r="F301" s="45"/>
      <c r="G301" s="45"/>
      <c r="H301" s="45"/>
      <c r="I301" s="45"/>
      <c r="J301" s="45"/>
      <c r="K301" s="45"/>
      <c r="L301" s="45"/>
      <c r="M301" s="45"/>
      <c r="N301" s="45"/>
      <c r="O301" s="45"/>
      <c r="P301" s="45"/>
      <c r="Q301" s="45"/>
      <c r="R301" s="45"/>
    </row>
    <row r="302" spans="1:18">
      <c r="A302" s="45"/>
      <c r="B302" s="45"/>
      <c r="C302" s="45"/>
      <c r="D302" s="45"/>
      <c r="E302" s="45"/>
      <c r="F302" s="45"/>
      <c r="G302" s="45"/>
      <c r="H302" s="45"/>
      <c r="I302" s="45"/>
      <c r="J302" s="45"/>
      <c r="K302" s="45"/>
      <c r="L302" s="45"/>
      <c r="M302" s="45"/>
      <c r="N302" s="45"/>
      <c r="O302" s="45"/>
      <c r="P302" s="45"/>
      <c r="Q302" s="45"/>
      <c r="R302" s="45"/>
    </row>
    <row r="303" spans="1:18">
      <c r="A303" s="45"/>
      <c r="B303" s="45"/>
      <c r="C303" s="45"/>
      <c r="D303" s="45"/>
      <c r="E303" s="45"/>
      <c r="F303" s="45"/>
      <c r="G303" s="45"/>
      <c r="H303" s="45"/>
      <c r="I303" s="45"/>
      <c r="J303" s="45"/>
      <c r="K303" s="45"/>
      <c r="L303" s="45"/>
      <c r="M303" s="45"/>
      <c r="N303" s="45"/>
      <c r="O303" s="45"/>
      <c r="P303" s="45"/>
      <c r="Q303" s="45"/>
      <c r="R303" s="45"/>
    </row>
    <row r="304" spans="1:18">
      <c r="A304" s="45"/>
      <c r="B304" s="45"/>
      <c r="C304" s="45"/>
      <c r="D304" s="45"/>
      <c r="E304" s="45"/>
      <c r="F304" s="45"/>
      <c r="G304" s="45"/>
      <c r="H304" s="45"/>
      <c r="I304" s="45"/>
      <c r="J304" s="45"/>
      <c r="K304" s="45"/>
      <c r="L304" s="45"/>
      <c r="M304" s="45"/>
      <c r="N304" s="45"/>
      <c r="O304" s="45"/>
      <c r="P304" s="45"/>
      <c r="Q304" s="45"/>
      <c r="R304" s="45"/>
    </row>
    <row r="305" spans="1:18">
      <c r="A305" s="45"/>
      <c r="B305" s="45"/>
      <c r="C305" s="45"/>
      <c r="D305" s="45"/>
      <c r="E305" s="45"/>
      <c r="F305" s="45"/>
      <c r="G305" s="45"/>
      <c r="H305" s="45"/>
      <c r="I305" s="45"/>
      <c r="J305" s="45"/>
      <c r="K305" s="45"/>
      <c r="L305" s="45"/>
      <c r="M305" s="45"/>
      <c r="N305" s="45"/>
      <c r="O305" s="45"/>
      <c r="P305" s="45"/>
      <c r="Q305" s="45"/>
      <c r="R305" s="45"/>
    </row>
    <row r="306" spans="1:18">
      <c r="A306" s="45"/>
      <c r="B306" s="45"/>
      <c r="C306" s="45"/>
      <c r="D306" s="45"/>
      <c r="E306" s="45"/>
      <c r="F306" s="45"/>
      <c r="G306" s="45"/>
      <c r="H306" s="45"/>
      <c r="I306" s="45"/>
      <c r="J306" s="45"/>
      <c r="K306" s="45"/>
      <c r="L306" s="45"/>
      <c r="M306" s="45"/>
      <c r="N306" s="45"/>
      <c r="O306" s="45"/>
      <c r="P306" s="45"/>
      <c r="Q306" s="45"/>
      <c r="R306" s="45"/>
    </row>
    <row r="307" spans="1:18">
      <c r="A307" s="45"/>
      <c r="B307" s="45"/>
      <c r="C307" s="45"/>
      <c r="D307" s="45"/>
      <c r="E307" s="45"/>
      <c r="F307" s="45"/>
      <c r="G307" s="45"/>
      <c r="H307" s="45"/>
      <c r="I307" s="45"/>
      <c r="J307" s="45"/>
      <c r="K307" s="45"/>
      <c r="L307" s="45"/>
      <c r="M307" s="45"/>
      <c r="N307" s="45"/>
      <c r="O307" s="45"/>
      <c r="P307" s="45"/>
      <c r="Q307" s="45"/>
      <c r="R307" s="45"/>
    </row>
    <row r="308" spans="1:18">
      <c r="A308" s="45"/>
      <c r="B308" s="45"/>
      <c r="C308" s="45"/>
      <c r="D308" s="45"/>
      <c r="E308" s="45"/>
      <c r="F308" s="45"/>
      <c r="G308" s="45"/>
      <c r="H308" s="45"/>
      <c r="I308" s="45"/>
      <c r="J308" s="45"/>
      <c r="K308" s="45"/>
      <c r="L308" s="45"/>
      <c r="M308" s="45"/>
      <c r="N308" s="45"/>
      <c r="O308" s="45"/>
      <c r="P308" s="45"/>
      <c r="Q308" s="45"/>
      <c r="R308" s="45"/>
    </row>
    <row r="309" spans="1:18">
      <c r="A309" s="45"/>
      <c r="B309" s="45"/>
      <c r="C309" s="45"/>
      <c r="D309" s="45"/>
      <c r="E309" s="45"/>
      <c r="F309" s="45"/>
      <c r="G309" s="45"/>
      <c r="H309" s="45"/>
      <c r="I309" s="45"/>
      <c r="J309" s="45"/>
      <c r="K309" s="45"/>
      <c r="L309" s="45"/>
      <c r="M309" s="45"/>
      <c r="N309" s="45"/>
      <c r="O309" s="45"/>
      <c r="P309" s="45"/>
      <c r="Q309" s="45"/>
      <c r="R309" s="45"/>
    </row>
    <row r="310" spans="1:18">
      <c r="A310" s="45"/>
      <c r="B310" s="45"/>
      <c r="C310" s="45"/>
      <c r="D310" s="45"/>
      <c r="E310" s="45"/>
      <c r="F310" s="45"/>
      <c r="G310" s="45"/>
      <c r="H310" s="45"/>
      <c r="I310" s="45"/>
      <c r="J310" s="45"/>
      <c r="K310" s="45"/>
      <c r="L310" s="45"/>
      <c r="M310" s="45"/>
      <c r="N310" s="45"/>
      <c r="O310" s="45"/>
      <c r="P310" s="45"/>
      <c r="Q310" s="45"/>
      <c r="R310" s="45"/>
    </row>
    <row r="311" spans="1:18">
      <c r="A311" s="45"/>
      <c r="B311" s="45"/>
      <c r="C311" s="45"/>
      <c r="D311" s="45"/>
      <c r="E311" s="45"/>
      <c r="F311" s="45"/>
      <c r="G311" s="45"/>
      <c r="H311" s="45"/>
      <c r="I311" s="45"/>
      <c r="J311" s="45"/>
      <c r="K311" s="45"/>
      <c r="L311" s="45"/>
      <c r="M311" s="45"/>
      <c r="N311" s="45"/>
      <c r="O311" s="45"/>
      <c r="P311" s="45"/>
      <c r="Q311" s="45"/>
      <c r="R311" s="45"/>
    </row>
    <row r="312" spans="1:18">
      <c r="A312" s="45"/>
      <c r="B312" s="45"/>
      <c r="C312" s="45"/>
      <c r="D312" s="45"/>
      <c r="E312" s="45"/>
      <c r="F312" s="45"/>
      <c r="G312" s="45"/>
      <c r="H312" s="45"/>
      <c r="I312" s="45"/>
      <c r="J312" s="45"/>
      <c r="K312" s="45"/>
      <c r="L312" s="45"/>
      <c r="M312" s="45"/>
      <c r="N312" s="45"/>
      <c r="O312" s="45"/>
      <c r="P312" s="45"/>
      <c r="Q312" s="45"/>
      <c r="R312" s="45"/>
    </row>
    <row r="313" spans="1:18">
      <c r="A313" s="45"/>
      <c r="B313" s="45"/>
      <c r="C313" s="45"/>
      <c r="D313" s="45"/>
      <c r="E313" s="45"/>
      <c r="F313" s="45"/>
      <c r="G313" s="45"/>
      <c r="H313" s="45"/>
      <c r="I313" s="45"/>
      <c r="J313" s="45"/>
      <c r="K313" s="45"/>
      <c r="L313" s="45"/>
      <c r="M313" s="45"/>
      <c r="N313" s="45"/>
      <c r="O313" s="45"/>
      <c r="P313" s="45"/>
      <c r="Q313" s="45"/>
      <c r="R313" s="45"/>
    </row>
    <row r="314" spans="1:18">
      <c r="A314" s="45"/>
      <c r="B314" s="45"/>
      <c r="C314" s="45"/>
      <c r="D314" s="45"/>
      <c r="E314" s="45"/>
      <c r="F314" s="45"/>
      <c r="G314" s="45"/>
      <c r="H314" s="45"/>
      <c r="I314" s="45"/>
      <c r="J314" s="45"/>
      <c r="K314" s="45"/>
      <c r="L314" s="45"/>
      <c r="M314" s="45"/>
      <c r="N314" s="45"/>
      <c r="O314" s="45"/>
      <c r="P314" s="45"/>
      <c r="Q314" s="45"/>
      <c r="R314" s="45"/>
    </row>
    <row r="315" spans="1:18">
      <c r="A315" s="45"/>
      <c r="B315" s="45"/>
      <c r="C315" s="45"/>
      <c r="D315" s="45"/>
      <c r="E315" s="45"/>
      <c r="F315" s="45"/>
      <c r="G315" s="45"/>
      <c r="H315" s="45"/>
      <c r="I315" s="45"/>
      <c r="J315" s="45"/>
      <c r="K315" s="45"/>
      <c r="L315" s="45"/>
      <c r="M315" s="45"/>
      <c r="N315" s="45"/>
      <c r="O315" s="45"/>
      <c r="P315" s="45"/>
      <c r="Q315" s="45"/>
      <c r="R315" s="45"/>
    </row>
    <row r="316" spans="1:18">
      <c r="A316" s="45"/>
      <c r="B316" s="45"/>
      <c r="C316" s="45"/>
      <c r="D316" s="45"/>
      <c r="E316" s="45"/>
      <c r="F316" s="45"/>
      <c r="G316" s="45"/>
      <c r="H316" s="45"/>
      <c r="I316" s="45"/>
      <c r="J316" s="45"/>
      <c r="K316" s="45"/>
      <c r="L316" s="45"/>
      <c r="M316" s="45"/>
      <c r="N316" s="45"/>
      <c r="O316" s="45"/>
      <c r="P316" s="45"/>
      <c r="Q316" s="45"/>
      <c r="R316" s="45"/>
    </row>
    <row r="317" spans="1:18">
      <c r="A317" s="45"/>
      <c r="B317" s="45"/>
      <c r="C317" s="45"/>
      <c r="D317" s="45"/>
      <c r="E317" s="45"/>
      <c r="F317" s="45"/>
      <c r="G317" s="45"/>
      <c r="H317" s="45"/>
      <c r="I317" s="45"/>
      <c r="J317" s="45"/>
      <c r="K317" s="45"/>
      <c r="L317" s="45"/>
      <c r="M317" s="45"/>
      <c r="N317" s="45"/>
      <c r="O317" s="45"/>
      <c r="P317" s="45"/>
      <c r="Q317" s="45"/>
      <c r="R317" s="45"/>
    </row>
    <row r="318" spans="1:18">
      <c r="A318" s="45"/>
      <c r="B318" s="45"/>
      <c r="C318" s="45"/>
      <c r="D318" s="45"/>
      <c r="E318" s="45"/>
      <c r="F318" s="45"/>
      <c r="G318" s="45"/>
      <c r="H318" s="45"/>
      <c r="I318" s="45"/>
      <c r="J318" s="45"/>
      <c r="K318" s="45"/>
      <c r="L318" s="45"/>
      <c r="M318" s="45"/>
      <c r="N318" s="45"/>
      <c r="O318" s="45"/>
      <c r="P318" s="45"/>
      <c r="Q318" s="45"/>
      <c r="R318" s="45"/>
    </row>
    <row r="319" spans="1:18">
      <c r="A319" s="45"/>
      <c r="B319" s="45"/>
      <c r="C319" s="45"/>
      <c r="D319" s="45"/>
      <c r="E319" s="45"/>
      <c r="F319" s="45"/>
      <c r="G319" s="45"/>
      <c r="H319" s="45"/>
      <c r="I319" s="45"/>
      <c r="J319" s="45"/>
      <c r="K319" s="45"/>
      <c r="L319" s="45"/>
      <c r="M319" s="45"/>
      <c r="N319" s="45"/>
      <c r="O319" s="45"/>
      <c r="P319" s="45"/>
      <c r="Q319" s="45"/>
      <c r="R319" s="45"/>
    </row>
    <row r="320" spans="1:18">
      <c r="A320" s="45"/>
      <c r="B320" s="45"/>
      <c r="C320" s="45"/>
      <c r="D320" s="45"/>
      <c r="E320" s="45"/>
      <c r="F320" s="45"/>
      <c r="G320" s="45"/>
      <c r="H320" s="45"/>
      <c r="I320" s="45"/>
      <c r="J320" s="45"/>
      <c r="K320" s="45"/>
      <c r="L320" s="45"/>
      <c r="M320" s="45"/>
      <c r="N320" s="45"/>
      <c r="O320" s="45"/>
      <c r="P320" s="45"/>
      <c r="Q320" s="45"/>
      <c r="R320" s="45"/>
    </row>
    <row r="321" spans="1:18">
      <c r="A321" s="45"/>
      <c r="B321" s="45"/>
      <c r="C321" s="45"/>
      <c r="D321" s="45"/>
      <c r="E321" s="45"/>
      <c r="F321" s="45"/>
      <c r="G321" s="45"/>
      <c r="H321" s="45"/>
      <c r="I321" s="45"/>
      <c r="J321" s="45"/>
      <c r="K321" s="45"/>
      <c r="L321" s="45"/>
      <c r="M321" s="45"/>
      <c r="N321" s="45"/>
      <c r="O321" s="45"/>
      <c r="P321" s="45"/>
      <c r="Q321" s="45"/>
      <c r="R321" s="45"/>
    </row>
    <row r="322" spans="1:18">
      <c r="A322" s="45"/>
      <c r="B322" s="45"/>
      <c r="C322" s="45"/>
      <c r="D322" s="45"/>
      <c r="E322" s="45"/>
      <c r="F322" s="45"/>
      <c r="G322" s="45"/>
      <c r="H322" s="45"/>
      <c r="I322" s="45"/>
      <c r="J322" s="45"/>
      <c r="K322" s="45"/>
      <c r="L322" s="45"/>
      <c r="M322" s="45"/>
      <c r="N322" s="45"/>
      <c r="O322" s="45"/>
      <c r="P322" s="45"/>
      <c r="Q322" s="45"/>
      <c r="R322" s="45"/>
    </row>
    <row r="323" spans="1:18">
      <c r="A323" s="45"/>
      <c r="B323" s="45"/>
      <c r="C323" s="45"/>
      <c r="D323" s="45"/>
      <c r="E323" s="45"/>
      <c r="F323" s="45"/>
      <c r="G323" s="45"/>
      <c r="H323" s="45"/>
      <c r="I323" s="45"/>
      <c r="J323" s="45"/>
      <c r="K323" s="45"/>
      <c r="L323" s="45"/>
      <c r="M323" s="45"/>
      <c r="N323" s="45"/>
      <c r="O323" s="45"/>
      <c r="P323" s="45"/>
      <c r="Q323" s="45"/>
      <c r="R323" s="45"/>
    </row>
    <row r="324" spans="1:18">
      <c r="A324" s="45"/>
      <c r="B324" s="45"/>
      <c r="C324" s="45"/>
      <c r="D324" s="45"/>
      <c r="E324" s="45"/>
      <c r="F324" s="45"/>
      <c r="G324" s="45"/>
      <c r="H324" s="45"/>
      <c r="I324" s="45"/>
      <c r="J324" s="45"/>
      <c r="K324" s="45"/>
      <c r="L324" s="45"/>
      <c r="M324" s="45"/>
      <c r="N324" s="45"/>
      <c r="O324" s="45"/>
      <c r="P324" s="45"/>
      <c r="Q324" s="45"/>
      <c r="R324" s="45"/>
    </row>
    <row r="325" spans="1:18">
      <c r="A325" s="45"/>
      <c r="B325" s="45"/>
      <c r="C325" s="45"/>
      <c r="D325" s="45"/>
      <c r="E325" s="45"/>
      <c r="F325" s="45"/>
      <c r="G325" s="45"/>
      <c r="H325" s="45"/>
      <c r="I325" s="45"/>
      <c r="J325" s="45"/>
      <c r="K325" s="45"/>
      <c r="L325" s="45"/>
      <c r="M325" s="45"/>
      <c r="N325" s="45"/>
      <c r="O325" s="45"/>
      <c r="P325" s="45"/>
      <c r="Q325" s="45"/>
      <c r="R325" s="45"/>
    </row>
    <row r="326" spans="1:18">
      <c r="A326" s="45"/>
      <c r="B326" s="45"/>
      <c r="C326" s="45"/>
      <c r="D326" s="45"/>
      <c r="E326" s="45"/>
      <c r="F326" s="45"/>
      <c r="G326" s="45"/>
      <c r="H326" s="45"/>
      <c r="I326" s="45"/>
      <c r="J326" s="45"/>
      <c r="K326" s="45"/>
      <c r="L326" s="45"/>
      <c r="M326" s="45"/>
      <c r="N326" s="45"/>
      <c r="O326" s="45"/>
      <c r="P326" s="45"/>
      <c r="Q326" s="45"/>
      <c r="R326" s="45"/>
    </row>
    <row r="327" spans="1:18">
      <c r="A327" s="45"/>
      <c r="B327" s="45"/>
      <c r="C327" s="45"/>
      <c r="D327" s="45"/>
      <c r="E327" s="45"/>
      <c r="F327" s="45"/>
      <c r="G327" s="45"/>
      <c r="H327" s="45"/>
      <c r="I327" s="45"/>
      <c r="J327" s="45"/>
      <c r="K327" s="45"/>
      <c r="L327" s="45"/>
      <c r="M327" s="45"/>
      <c r="N327" s="45"/>
      <c r="O327" s="45"/>
      <c r="P327" s="45"/>
      <c r="Q327" s="45"/>
      <c r="R327" s="45"/>
    </row>
    <row r="328" spans="1:18">
      <c r="A328" s="45"/>
      <c r="B328" s="45"/>
      <c r="C328" s="45"/>
      <c r="D328" s="45"/>
      <c r="E328" s="45"/>
      <c r="F328" s="45"/>
      <c r="G328" s="45"/>
      <c r="H328" s="45"/>
      <c r="I328" s="45"/>
      <c r="J328" s="45"/>
      <c r="K328" s="45"/>
      <c r="L328" s="45"/>
      <c r="M328" s="45"/>
      <c r="N328" s="45"/>
      <c r="O328" s="45"/>
      <c r="P328" s="45"/>
      <c r="Q328" s="45"/>
      <c r="R328" s="45"/>
    </row>
    <row r="329" spans="1:18">
      <c r="A329" s="45"/>
      <c r="B329" s="45"/>
      <c r="C329" s="45"/>
      <c r="D329" s="45"/>
      <c r="E329" s="45"/>
      <c r="F329" s="45"/>
      <c r="G329" s="45"/>
      <c r="H329" s="45"/>
      <c r="I329" s="45"/>
      <c r="J329" s="45"/>
      <c r="K329" s="45"/>
      <c r="L329" s="45"/>
      <c r="M329" s="45"/>
      <c r="N329" s="45"/>
      <c r="O329" s="45"/>
      <c r="P329" s="45"/>
      <c r="Q329" s="45"/>
      <c r="R329" s="45"/>
    </row>
    <row r="330" spans="1:18">
      <c r="A330" s="45"/>
      <c r="B330" s="45"/>
      <c r="C330" s="45"/>
      <c r="D330" s="45"/>
      <c r="E330" s="45"/>
      <c r="F330" s="45"/>
      <c r="G330" s="45"/>
      <c r="H330" s="45"/>
      <c r="I330" s="45"/>
      <c r="J330" s="45"/>
      <c r="K330" s="45"/>
      <c r="L330" s="45"/>
      <c r="M330" s="45"/>
      <c r="N330" s="45"/>
      <c r="O330" s="45"/>
      <c r="P330" s="45"/>
      <c r="Q330" s="45"/>
      <c r="R330" s="45"/>
    </row>
    <row r="331" spans="1:18">
      <c r="A331" s="45"/>
      <c r="B331" s="45"/>
      <c r="C331" s="45"/>
      <c r="D331" s="45"/>
      <c r="E331" s="45"/>
      <c r="F331" s="45"/>
      <c r="G331" s="45"/>
      <c r="H331" s="45"/>
      <c r="I331" s="45"/>
      <c r="J331" s="45"/>
      <c r="K331" s="45"/>
      <c r="L331" s="45"/>
      <c r="M331" s="45"/>
      <c r="N331" s="45"/>
      <c r="O331" s="45"/>
      <c r="P331" s="45"/>
      <c r="Q331" s="45"/>
      <c r="R331" s="45"/>
    </row>
    <row r="332" spans="1:18">
      <c r="A332" s="45"/>
      <c r="B332" s="45"/>
      <c r="C332" s="45"/>
      <c r="D332" s="45"/>
      <c r="E332" s="45"/>
      <c r="F332" s="45"/>
      <c r="G332" s="45"/>
      <c r="H332" s="45"/>
      <c r="I332" s="45"/>
      <c r="J332" s="45"/>
      <c r="K332" s="45"/>
      <c r="L332" s="45"/>
      <c r="M332" s="45"/>
      <c r="N332" s="45"/>
      <c r="O332" s="45"/>
      <c r="P332" s="45"/>
      <c r="Q332" s="45"/>
      <c r="R332" s="45"/>
    </row>
    <row r="333" spans="1:18">
      <c r="A333" s="45"/>
      <c r="B333" s="45"/>
      <c r="C333" s="45"/>
      <c r="D333" s="45"/>
      <c r="E333" s="45"/>
      <c r="F333" s="45"/>
      <c r="G333" s="45"/>
      <c r="H333" s="45"/>
      <c r="I333" s="45"/>
      <c r="J333" s="45"/>
      <c r="K333" s="45"/>
      <c r="L333" s="45"/>
      <c r="M333" s="45"/>
      <c r="N333" s="45"/>
      <c r="O333" s="45"/>
      <c r="P333" s="45"/>
      <c r="Q333" s="45"/>
      <c r="R333" s="45"/>
    </row>
    <row r="334" spans="1:18">
      <c r="A334" s="45"/>
      <c r="B334" s="45"/>
      <c r="C334" s="45"/>
      <c r="D334" s="45"/>
      <c r="E334" s="45"/>
      <c r="F334" s="45"/>
      <c r="G334" s="45"/>
      <c r="H334" s="45"/>
      <c r="I334" s="45"/>
      <c r="J334" s="45"/>
      <c r="K334" s="45"/>
      <c r="L334" s="45"/>
      <c r="M334" s="45"/>
      <c r="N334" s="45"/>
      <c r="O334" s="45"/>
      <c r="P334" s="45"/>
      <c r="Q334" s="45"/>
      <c r="R334" s="45"/>
    </row>
    <row r="335" spans="1:18">
      <c r="A335" s="45"/>
      <c r="B335" s="45"/>
      <c r="C335" s="45"/>
      <c r="D335" s="45"/>
      <c r="E335" s="45"/>
      <c r="F335" s="45"/>
      <c r="G335" s="45"/>
      <c r="H335" s="45"/>
      <c r="I335" s="45"/>
      <c r="J335" s="45"/>
      <c r="K335" s="45"/>
      <c r="L335" s="45"/>
      <c r="M335" s="45"/>
      <c r="N335" s="45"/>
      <c r="O335" s="45"/>
      <c r="P335" s="45"/>
      <c r="Q335" s="45"/>
      <c r="R335" s="45"/>
    </row>
    <row r="336" spans="1:18">
      <c r="A336" s="45"/>
      <c r="B336" s="45"/>
      <c r="C336" s="45"/>
      <c r="D336" s="45"/>
      <c r="E336" s="45"/>
      <c r="F336" s="45"/>
      <c r="G336" s="45"/>
      <c r="H336" s="45"/>
      <c r="I336" s="45"/>
      <c r="J336" s="45"/>
      <c r="K336" s="45"/>
      <c r="L336" s="45"/>
      <c r="M336" s="45"/>
      <c r="N336" s="45"/>
      <c r="O336" s="45"/>
      <c r="P336" s="45"/>
      <c r="Q336" s="45"/>
      <c r="R336" s="45"/>
    </row>
    <row r="337" spans="1:18">
      <c r="A337" s="45"/>
      <c r="B337" s="45"/>
      <c r="C337" s="45"/>
      <c r="D337" s="45"/>
      <c r="E337" s="45"/>
      <c r="F337" s="45"/>
      <c r="G337" s="45"/>
      <c r="H337" s="45"/>
      <c r="I337" s="45"/>
      <c r="J337" s="45"/>
      <c r="K337" s="45"/>
      <c r="L337" s="45"/>
      <c r="M337" s="45"/>
      <c r="N337" s="45"/>
      <c r="O337" s="45"/>
      <c r="P337" s="45"/>
      <c r="Q337" s="45"/>
      <c r="R337" s="45"/>
    </row>
    <row r="338" spans="1:18">
      <c r="A338" s="45"/>
      <c r="B338" s="45"/>
      <c r="C338" s="45"/>
      <c r="D338" s="45"/>
      <c r="E338" s="45"/>
      <c r="F338" s="45"/>
      <c r="G338" s="45"/>
      <c r="H338" s="45"/>
      <c r="I338" s="45"/>
      <c r="J338" s="45"/>
      <c r="K338" s="45"/>
      <c r="L338" s="45"/>
      <c r="M338" s="45"/>
      <c r="N338" s="45"/>
      <c r="O338" s="45"/>
      <c r="P338" s="45"/>
      <c r="Q338" s="45"/>
      <c r="R338" s="45"/>
    </row>
    <row r="339" spans="1:18">
      <c r="A339" s="45"/>
      <c r="B339" s="45"/>
      <c r="C339" s="45"/>
      <c r="D339" s="45"/>
      <c r="E339" s="45"/>
      <c r="F339" s="45"/>
      <c r="G339" s="45"/>
      <c r="H339" s="45"/>
      <c r="I339" s="45"/>
      <c r="J339" s="45"/>
      <c r="K339" s="45"/>
      <c r="L339" s="45"/>
      <c r="M339" s="45"/>
      <c r="N339" s="45"/>
      <c r="O339" s="45"/>
      <c r="P339" s="45"/>
      <c r="Q339" s="45"/>
      <c r="R339" s="45"/>
    </row>
    <row r="340" spans="1:18">
      <c r="A340" s="45"/>
      <c r="B340" s="45"/>
      <c r="C340" s="45"/>
      <c r="D340" s="45"/>
      <c r="E340" s="45"/>
      <c r="F340" s="45"/>
      <c r="G340" s="45"/>
      <c r="H340" s="45"/>
      <c r="I340" s="45"/>
      <c r="J340" s="45"/>
      <c r="K340" s="45"/>
      <c r="L340" s="45"/>
      <c r="M340" s="45"/>
      <c r="N340" s="45"/>
      <c r="O340" s="45"/>
      <c r="P340" s="45"/>
      <c r="Q340" s="45"/>
      <c r="R340" s="45"/>
    </row>
    <row r="341" spans="1:18">
      <c r="A341" s="45"/>
      <c r="B341" s="45"/>
      <c r="C341" s="45"/>
      <c r="D341" s="45"/>
      <c r="E341" s="45"/>
      <c r="F341" s="45"/>
      <c r="G341" s="45"/>
      <c r="H341" s="45"/>
      <c r="I341" s="45"/>
      <c r="J341" s="45"/>
      <c r="K341" s="45"/>
      <c r="L341" s="45"/>
      <c r="M341" s="45"/>
      <c r="N341" s="45"/>
      <c r="O341" s="45"/>
      <c r="P341" s="45"/>
      <c r="Q341" s="45"/>
      <c r="R341" s="45"/>
    </row>
    <row r="342" spans="1:18">
      <c r="A342" s="45"/>
      <c r="B342" s="45"/>
      <c r="C342" s="45"/>
      <c r="D342" s="45"/>
      <c r="E342" s="45"/>
      <c r="F342" s="45"/>
      <c r="G342" s="45"/>
      <c r="H342" s="45"/>
      <c r="I342" s="45"/>
      <c r="J342" s="45"/>
      <c r="K342" s="45"/>
      <c r="L342" s="45"/>
      <c r="M342" s="45"/>
      <c r="N342" s="45"/>
      <c r="O342" s="45"/>
      <c r="P342" s="45"/>
      <c r="Q342" s="45"/>
      <c r="R342" s="45"/>
    </row>
    <row r="343" spans="1:18">
      <c r="A343" s="45"/>
      <c r="B343" s="45"/>
      <c r="C343" s="45"/>
      <c r="D343" s="45"/>
      <c r="E343" s="45"/>
      <c r="F343" s="45"/>
      <c r="G343" s="45"/>
      <c r="H343" s="45"/>
      <c r="I343" s="45"/>
      <c r="J343" s="45"/>
      <c r="K343" s="45"/>
      <c r="L343" s="45"/>
      <c r="M343" s="45"/>
      <c r="N343" s="45"/>
      <c r="O343" s="45"/>
      <c r="P343" s="45"/>
      <c r="Q343" s="45"/>
      <c r="R343" s="45"/>
    </row>
    <row r="344" spans="1:18">
      <c r="A344" s="45"/>
      <c r="B344" s="45"/>
      <c r="C344" s="45"/>
      <c r="D344" s="45"/>
      <c r="E344" s="45"/>
      <c r="F344" s="45"/>
      <c r="G344" s="45"/>
      <c r="H344" s="45"/>
      <c r="I344" s="45"/>
      <c r="J344" s="45"/>
      <c r="K344" s="45"/>
      <c r="L344" s="45"/>
      <c r="M344" s="45"/>
      <c r="N344" s="45"/>
      <c r="O344" s="45"/>
      <c r="P344" s="45"/>
      <c r="Q344" s="45"/>
      <c r="R344" s="45"/>
    </row>
    <row r="345" spans="1:18">
      <c r="A345" s="45"/>
      <c r="B345" s="45"/>
      <c r="C345" s="45"/>
      <c r="D345" s="45"/>
      <c r="E345" s="45"/>
      <c r="F345" s="45"/>
      <c r="G345" s="45"/>
      <c r="H345" s="45"/>
      <c r="I345" s="45"/>
      <c r="J345" s="45"/>
      <c r="K345" s="45"/>
      <c r="L345" s="45"/>
      <c r="M345" s="45"/>
      <c r="N345" s="45"/>
      <c r="O345" s="45"/>
      <c r="P345" s="45"/>
      <c r="Q345" s="45"/>
      <c r="R345" s="45"/>
    </row>
    <row r="346" spans="1:18">
      <c r="A346" s="45"/>
      <c r="B346" s="45"/>
      <c r="C346" s="45"/>
      <c r="D346" s="45"/>
      <c r="E346" s="45"/>
      <c r="F346" s="45"/>
      <c r="G346" s="45"/>
      <c r="H346" s="45"/>
      <c r="I346" s="45"/>
      <c r="J346" s="45"/>
      <c r="K346" s="45"/>
      <c r="L346" s="45"/>
      <c r="M346" s="45"/>
      <c r="N346" s="45"/>
      <c r="O346" s="45"/>
      <c r="P346" s="45"/>
      <c r="Q346" s="45"/>
      <c r="R346" s="45"/>
    </row>
    <row r="347" spans="1:18">
      <c r="A347" s="45"/>
      <c r="B347" s="45"/>
      <c r="C347" s="45"/>
      <c r="D347" s="45"/>
      <c r="E347" s="45"/>
      <c r="F347" s="45"/>
      <c r="G347" s="45"/>
      <c r="H347" s="45"/>
      <c r="I347" s="45"/>
      <c r="J347" s="45"/>
      <c r="K347" s="45"/>
      <c r="L347" s="45"/>
      <c r="M347" s="45"/>
      <c r="N347" s="45"/>
      <c r="O347" s="45"/>
      <c r="P347" s="45"/>
      <c r="Q347" s="45"/>
      <c r="R347" s="45"/>
    </row>
    <row r="348" spans="1:18">
      <c r="A348" s="45"/>
      <c r="B348" s="45"/>
      <c r="C348" s="45"/>
      <c r="D348" s="45"/>
      <c r="E348" s="45"/>
      <c r="F348" s="45"/>
      <c r="G348" s="45"/>
      <c r="H348" s="45"/>
      <c r="I348" s="45"/>
      <c r="J348" s="45"/>
      <c r="K348" s="45"/>
      <c r="L348" s="45"/>
      <c r="M348" s="45"/>
      <c r="N348" s="45"/>
      <c r="O348" s="45"/>
      <c r="P348" s="45"/>
      <c r="Q348" s="45"/>
      <c r="R348" s="45"/>
    </row>
    <row r="349" spans="1:18">
      <c r="A349" s="45"/>
      <c r="B349" s="45"/>
      <c r="C349" s="45"/>
      <c r="D349" s="45"/>
      <c r="E349" s="45"/>
      <c r="F349" s="45"/>
      <c r="G349" s="45"/>
      <c r="H349" s="45"/>
      <c r="I349" s="45"/>
      <c r="J349" s="45"/>
      <c r="K349" s="45"/>
      <c r="L349" s="45"/>
      <c r="M349" s="45"/>
      <c r="N349" s="45"/>
      <c r="O349" s="45"/>
      <c r="P349" s="45"/>
      <c r="Q349" s="45"/>
      <c r="R349" s="45"/>
    </row>
    <row r="350" spans="1:18">
      <c r="A350" s="45"/>
      <c r="B350" s="45"/>
      <c r="C350" s="45"/>
      <c r="D350" s="45"/>
      <c r="E350" s="45"/>
      <c r="F350" s="45"/>
      <c r="G350" s="45"/>
      <c r="H350" s="45"/>
      <c r="I350" s="45"/>
      <c r="J350" s="45"/>
      <c r="K350" s="45"/>
      <c r="L350" s="45"/>
      <c r="M350" s="45"/>
      <c r="N350" s="45"/>
      <c r="O350" s="45"/>
      <c r="P350" s="45"/>
      <c r="Q350" s="45"/>
      <c r="R350" s="45"/>
    </row>
    <row r="351" spans="1:18">
      <c r="A351" s="45"/>
      <c r="B351" s="45"/>
      <c r="C351" s="45"/>
      <c r="D351" s="45"/>
      <c r="E351" s="45"/>
      <c r="F351" s="45"/>
      <c r="G351" s="45"/>
      <c r="H351" s="45"/>
      <c r="I351" s="45"/>
      <c r="J351" s="45"/>
      <c r="K351" s="45"/>
      <c r="L351" s="45"/>
      <c r="M351" s="45"/>
      <c r="N351" s="45"/>
      <c r="O351" s="45"/>
      <c r="P351" s="45"/>
      <c r="Q351" s="45"/>
      <c r="R351" s="45"/>
    </row>
    <row r="352" spans="1:18">
      <c r="A352" s="45"/>
      <c r="B352" s="45"/>
      <c r="C352" s="45"/>
      <c r="D352" s="45"/>
      <c r="E352" s="45"/>
      <c r="F352" s="45"/>
      <c r="G352" s="45"/>
      <c r="H352" s="45"/>
      <c r="I352" s="45"/>
      <c r="J352" s="45"/>
      <c r="K352" s="45"/>
      <c r="L352" s="45"/>
      <c r="M352" s="45"/>
      <c r="N352" s="45"/>
      <c r="O352" s="45"/>
      <c r="P352" s="45"/>
      <c r="Q352" s="45"/>
      <c r="R352" s="45"/>
    </row>
    <row r="353" spans="1:18">
      <c r="A353" s="45"/>
      <c r="B353" s="45"/>
      <c r="C353" s="45"/>
      <c r="D353" s="45"/>
      <c r="E353" s="45"/>
      <c r="F353" s="45"/>
      <c r="G353" s="45"/>
      <c r="H353" s="45"/>
      <c r="I353" s="45"/>
      <c r="J353" s="45"/>
      <c r="K353" s="45"/>
      <c r="L353" s="45"/>
      <c r="M353" s="45"/>
      <c r="N353" s="45"/>
      <c r="O353" s="45"/>
      <c r="P353" s="45"/>
      <c r="Q353" s="45"/>
      <c r="R353" s="45"/>
    </row>
    <row r="354" spans="1:18">
      <c r="A354" s="45"/>
      <c r="B354" s="45"/>
      <c r="C354" s="45"/>
      <c r="D354" s="45"/>
      <c r="E354" s="45"/>
      <c r="F354" s="45"/>
      <c r="G354" s="45"/>
      <c r="H354" s="45"/>
      <c r="I354" s="45"/>
      <c r="J354" s="45"/>
      <c r="K354" s="45"/>
      <c r="L354" s="45"/>
      <c r="M354" s="45"/>
      <c r="N354" s="45"/>
      <c r="O354" s="45"/>
      <c r="P354" s="45"/>
      <c r="Q354" s="45"/>
      <c r="R354" s="45"/>
    </row>
    <row r="355" spans="1:18">
      <c r="A355" s="45"/>
      <c r="B355" s="45"/>
      <c r="C355" s="45"/>
      <c r="D355" s="45"/>
      <c r="E355" s="45"/>
      <c r="F355" s="45"/>
      <c r="G355" s="45"/>
      <c r="H355" s="45"/>
      <c r="I355" s="45"/>
      <c r="J355" s="45"/>
      <c r="K355" s="45"/>
      <c r="L355" s="45"/>
      <c r="M355" s="45"/>
      <c r="N355" s="45"/>
      <c r="O355" s="45"/>
      <c r="P355" s="45"/>
      <c r="Q355" s="45"/>
      <c r="R355" s="45"/>
    </row>
    <row r="356" spans="1:18">
      <c r="A356" s="45"/>
      <c r="B356" s="45"/>
      <c r="C356" s="45"/>
      <c r="D356" s="45"/>
      <c r="E356" s="45"/>
      <c r="F356" s="45"/>
      <c r="G356" s="45"/>
      <c r="H356" s="45"/>
      <c r="I356" s="45"/>
      <c r="J356" s="45"/>
      <c r="K356" s="45"/>
      <c r="L356" s="45"/>
      <c r="M356" s="45"/>
      <c r="N356" s="45"/>
      <c r="O356" s="45"/>
      <c r="P356" s="45"/>
      <c r="Q356" s="45"/>
      <c r="R356" s="45"/>
    </row>
    <row r="357" spans="1:18">
      <c r="A357" s="45"/>
      <c r="B357" s="45"/>
      <c r="C357" s="45"/>
      <c r="D357" s="45"/>
      <c r="E357" s="45"/>
      <c r="F357" s="45"/>
      <c r="G357" s="45"/>
      <c r="H357" s="45"/>
      <c r="I357" s="45"/>
      <c r="J357" s="45"/>
      <c r="K357" s="45"/>
      <c r="L357" s="45"/>
      <c r="M357" s="45"/>
      <c r="N357" s="45"/>
      <c r="O357" s="45"/>
      <c r="P357" s="45"/>
      <c r="Q357" s="45"/>
      <c r="R357" s="45"/>
    </row>
    <row r="358" spans="1:18">
      <c r="A358" s="45"/>
      <c r="B358" s="45"/>
      <c r="C358" s="45"/>
      <c r="D358" s="45"/>
      <c r="E358" s="45"/>
      <c r="F358" s="45"/>
      <c r="G358" s="45"/>
      <c r="H358" s="45"/>
      <c r="I358" s="45"/>
      <c r="J358" s="45"/>
      <c r="K358" s="45"/>
      <c r="L358" s="45"/>
      <c r="M358" s="45"/>
      <c r="N358" s="45"/>
      <c r="O358" s="45"/>
      <c r="P358" s="45"/>
      <c r="Q358" s="45"/>
      <c r="R358" s="45"/>
    </row>
    <row r="359" spans="1:18">
      <c r="A359" s="45"/>
      <c r="B359" s="45"/>
      <c r="C359" s="45"/>
      <c r="D359" s="45"/>
      <c r="E359" s="45"/>
      <c r="F359" s="45"/>
      <c r="G359" s="45"/>
      <c r="H359" s="45"/>
      <c r="I359" s="45"/>
      <c r="J359" s="45"/>
      <c r="K359" s="45"/>
      <c r="L359" s="45"/>
      <c r="M359" s="45"/>
      <c r="N359" s="45"/>
      <c r="O359" s="45"/>
      <c r="P359" s="45"/>
      <c r="Q359" s="45"/>
      <c r="R359" s="45"/>
    </row>
    <row r="360" spans="1:18">
      <c r="A360" s="45"/>
      <c r="B360" s="45"/>
      <c r="C360" s="45"/>
      <c r="D360" s="45"/>
      <c r="E360" s="45"/>
      <c r="F360" s="45"/>
      <c r="G360" s="45"/>
      <c r="H360" s="45"/>
      <c r="I360" s="45"/>
      <c r="J360" s="45"/>
      <c r="K360" s="45"/>
      <c r="L360" s="45"/>
      <c r="M360" s="45"/>
      <c r="N360" s="45"/>
      <c r="O360" s="45"/>
      <c r="P360" s="45"/>
      <c r="Q360" s="45"/>
      <c r="R360" s="45"/>
    </row>
    <row r="361" spans="1:18">
      <c r="A361" s="45"/>
      <c r="B361" s="45"/>
      <c r="C361" s="45"/>
      <c r="D361" s="45"/>
      <c r="E361" s="45"/>
      <c r="F361" s="45"/>
      <c r="G361" s="45"/>
      <c r="H361" s="45"/>
      <c r="I361" s="45"/>
      <c r="J361" s="45"/>
      <c r="K361" s="45"/>
      <c r="L361" s="45"/>
      <c r="M361" s="45"/>
      <c r="N361" s="45"/>
      <c r="O361" s="45"/>
      <c r="P361" s="45"/>
      <c r="Q361" s="45"/>
      <c r="R361" s="45"/>
    </row>
    <row r="362" spans="1:18">
      <c r="A362" s="45"/>
      <c r="B362" s="45"/>
      <c r="C362" s="45"/>
      <c r="D362" s="45"/>
      <c r="E362" s="45"/>
      <c r="F362" s="45"/>
      <c r="G362" s="45"/>
      <c r="H362" s="45"/>
      <c r="I362" s="45"/>
      <c r="J362" s="45"/>
      <c r="K362" s="45"/>
      <c r="L362" s="45"/>
      <c r="M362" s="45"/>
      <c r="N362" s="45"/>
      <c r="O362" s="45"/>
      <c r="P362" s="45"/>
      <c r="Q362" s="45"/>
      <c r="R362" s="45"/>
    </row>
    <row r="363" spans="1:18">
      <c r="A363" s="45"/>
      <c r="B363" s="45"/>
      <c r="C363" s="45"/>
      <c r="D363" s="45"/>
      <c r="E363" s="45"/>
      <c r="F363" s="45"/>
      <c r="G363" s="45"/>
      <c r="H363" s="45"/>
      <c r="I363" s="45"/>
      <c r="J363" s="45"/>
      <c r="K363" s="45"/>
      <c r="L363" s="45"/>
      <c r="M363" s="45"/>
      <c r="N363" s="45"/>
      <c r="O363" s="45"/>
      <c r="P363" s="45"/>
      <c r="Q363" s="45"/>
      <c r="R363" s="45"/>
    </row>
    <row r="364" spans="1:18">
      <c r="A364" s="45"/>
      <c r="B364" s="45"/>
      <c r="C364" s="45"/>
      <c r="D364" s="45"/>
      <c r="E364" s="45"/>
      <c r="F364" s="45"/>
      <c r="G364" s="45"/>
      <c r="H364" s="45"/>
      <c r="I364" s="45"/>
      <c r="J364" s="45"/>
      <c r="K364" s="45"/>
      <c r="L364" s="45"/>
      <c r="M364" s="45"/>
      <c r="N364" s="45"/>
      <c r="O364" s="45"/>
      <c r="P364" s="45"/>
      <c r="Q364" s="45"/>
      <c r="R364" s="45"/>
    </row>
    <row r="365" spans="1:18">
      <c r="A365" s="45"/>
      <c r="B365" s="45"/>
      <c r="C365" s="45"/>
      <c r="D365" s="45"/>
      <c r="E365" s="45"/>
      <c r="F365" s="45"/>
      <c r="G365" s="45"/>
      <c r="H365" s="45"/>
      <c r="I365" s="45"/>
      <c r="J365" s="45"/>
      <c r="K365" s="45"/>
      <c r="L365" s="45"/>
      <c r="M365" s="45"/>
      <c r="N365" s="45"/>
      <c r="O365" s="45"/>
      <c r="P365" s="45"/>
      <c r="Q365" s="45"/>
      <c r="R365" s="45"/>
    </row>
    <row r="366" spans="1:18">
      <c r="A366" s="45"/>
      <c r="B366" s="45"/>
      <c r="C366" s="45"/>
      <c r="D366" s="45"/>
      <c r="E366" s="45"/>
      <c r="F366" s="45"/>
      <c r="G366" s="45"/>
      <c r="H366" s="45"/>
      <c r="I366" s="45"/>
      <c r="J366" s="45"/>
      <c r="K366" s="45"/>
      <c r="L366" s="45"/>
      <c r="M366" s="45"/>
      <c r="N366" s="45"/>
      <c r="O366" s="45"/>
      <c r="P366" s="45"/>
      <c r="Q366" s="45"/>
      <c r="R366" s="45"/>
    </row>
    <row r="367" spans="1:18">
      <c r="A367" s="45"/>
      <c r="B367" s="45"/>
      <c r="C367" s="45"/>
      <c r="D367" s="45"/>
      <c r="E367" s="45"/>
      <c r="F367" s="45"/>
      <c r="G367" s="45"/>
      <c r="H367" s="45"/>
      <c r="I367" s="45"/>
      <c r="J367" s="45"/>
      <c r="K367" s="45"/>
      <c r="L367" s="45"/>
      <c r="M367" s="45"/>
      <c r="N367" s="45"/>
      <c r="O367" s="45"/>
      <c r="P367" s="45"/>
      <c r="Q367" s="45"/>
      <c r="R367" s="45"/>
    </row>
    <row r="368" spans="1:18">
      <c r="A368" s="45"/>
      <c r="B368" s="45"/>
      <c r="C368" s="45"/>
      <c r="D368" s="45"/>
      <c r="E368" s="45"/>
      <c r="F368" s="45"/>
      <c r="G368" s="45"/>
      <c r="H368" s="45"/>
      <c r="I368" s="45"/>
      <c r="J368" s="45"/>
      <c r="K368" s="45"/>
      <c r="L368" s="45"/>
      <c r="M368" s="45"/>
      <c r="N368" s="45"/>
      <c r="O368" s="45"/>
      <c r="P368" s="45"/>
      <c r="Q368" s="45"/>
      <c r="R368" s="45"/>
    </row>
    <row r="369" spans="1:18">
      <c r="A369" s="45"/>
      <c r="B369" s="45"/>
      <c r="C369" s="45"/>
      <c r="D369" s="45"/>
      <c r="E369" s="45"/>
      <c r="F369" s="45"/>
      <c r="G369" s="45"/>
      <c r="H369" s="45"/>
      <c r="I369" s="45"/>
      <c r="J369" s="45"/>
      <c r="K369" s="45"/>
      <c r="L369" s="45"/>
      <c r="M369" s="45"/>
      <c r="N369" s="45"/>
      <c r="O369" s="45"/>
      <c r="P369" s="45"/>
      <c r="Q369" s="45"/>
      <c r="R369" s="45"/>
    </row>
    <row r="370" spans="1:18">
      <c r="A370" s="45"/>
      <c r="B370" s="45"/>
      <c r="C370" s="45"/>
      <c r="D370" s="45"/>
      <c r="E370" s="45"/>
      <c r="F370" s="45"/>
      <c r="G370" s="45"/>
      <c r="H370" s="45"/>
      <c r="I370" s="45"/>
      <c r="J370" s="45"/>
      <c r="K370" s="45"/>
      <c r="L370" s="45"/>
      <c r="M370" s="45"/>
      <c r="N370" s="45"/>
      <c r="O370" s="45"/>
      <c r="P370" s="45"/>
      <c r="Q370" s="45"/>
      <c r="R370" s="45"/>
    </row>
    <row r="371" spans="1:18">
      <c r="A371" s="45"/>
      <c r="B371" s="45"/>
      <c r="C371" s="45"/>
      <c r="D371" s="45"/>
      <c r="E371" s="45"/>
      <c r="F371" s="45"/>
      <c r="G371" s="45"/>
      <c r="H371" s="45"/>
      <c r="I371" s="45"/>
      <c r="J371" s="45"/>
      <c r="K371" s="45"/>
      <c r="L371" s="45"/>
      <c r="M371" s="45"/>
      <c r="N371" s="45"/>
      <c r="O371" s="45"/>
      <c r="P371" s="45"/>
      <c r="Q371" s="45"/>
      <c r="R371" s="45"/>
    </row>
    <row r="372" spans="1:18">
      <c r="A372" s="45"/>
      <c r="B372" s="45"/>
      <c r="C372" s="45"/>
      <c r="D372" s="45"/>
      <c r="E372" s="45"/>
      <c r="F372" s="45"/>
      <c r="G372" s="45"/>
      <c r="H372" s="45"/>
      <c r="I372" s="45"/>
      <c r="J372" s="45"/>
      <c r="K372" s="45"/>
      <c r="L372" s="45"/>
      <c r="M372" s="45"/>
      <c r="N372" s="45"/>
      <c r="O372" s="45"/>
      <c r="P372" s="45"/>
      <c r="Q372" s="45"/>
      <c r="R372" s="45"/>
    </row>
    <row r="373" spans="1:18">
      <c r="A373" s="45"/>
      <c r="B373" s="45"/>
      <c r="C373" s="45"/>
      <c r="D373" s="45"/>
      <c r="E373" s="45"/>
      <c r="F373" s="45"/>
      <c r="G373" s="45"/>
      <c r="H373" s="45"/>
      <c r="I373" s="45"/>
      <c r="J373" s="45"/>
      <c r="K373" s="45"/>
      <c r="L373" s="45"/>
      <c r="M373" s="45"/>
      <c r="N373" s="45"/>
      <c r="O373" s="45"/>
      <c r="P373" s="45"/>
      <c r="Q373" s="45"/>
      <c r="R373" s="45"/>
    </row>
    <row r="374" spans="1:18">
      <c r="A374" s="45"/>
      <c r="B374" s="45"/>
      <c r="C374" s="45"/>
      <c r="D374" s="45"/>
      <c r="E374" s="45"/>
      <c r="F374" s="45"/>
      <c r="G374" s="45"/>
      <c r="H374" s="45"/>
      <c r="I374" s="45"/>
      <c r="J374" s="45"/>
      <c r="K374" s="45"/>
      <c r="L374" s="45"/>
      <c r="M374" s="45"/>
      <c r="N374" s="45"/>
      <c r="O374" s="45"/>
      <c r="P374" s="45"/>
      <c r="Q374" s="45"/>
      <c r="R374" s="45"/>
    </row>
    <row r="375" spans="1:18">
      <c r="A375" s="45"/>
      <c r="B375" s="45"/>
      <c r="C375" s="45"/>
      <c r="D375" s="45"/>
      <c r="E375" s="45"/>
      <c r="F375" s="45"/>
      <c r="G375" s="45"/>
      <c r="H375" s="45"/>
      <c r="I375" s="45"/>
      <c r="J375" s="45"/>
      <c r="K375" s="45"/>
      <c r="L375" s="45"/>
      <c r="M375" s="45"/>
      <c r="N375" s="45"/>
      <c r="O375" s="45"/>
      <c r="P375" s="45"/>
      <c r="Q375" s="45"/>
      <c r="R375" s="45"/>
    </row>
    <row r="376" spans="1:18">
      <c r="A376" s="45"/>
      <c r="B376" s="45"/>
      <c r="C376" s="45"/>
      <c r="D376" s="45"/>
      <c r="E376" s="45"/>
      <c r="F376" s="45"/>
      <c r="G376" s="45"/>
      <c r="H376" s="45"/>
      <c r="I376" s="45"/>
      <c r="J376" s="45"/>
      <c r="K376" s="45"/>
      <c r="L376" s="45"/>
      <c r="M376" s="45"/>
      <c r="N376" s="45"/>
      <c r="O376" s="45"/>
      <c r="P376" s="45"/>
      <c r="Q376" s="45"/>
      <c r="R376" s="45"/>
    </row>
    <row r="377" spans="1:18">
      <c r="A377" s="45"/>
      <c r="B377" s="45"/>
      <c r="C377" s="45"/>
      <c r="D377" s="45"/>
      <c r="E377" s="45"/>
      <c r="F377" s="45"/>
      <c r="G377" s="45"/>
      <c r="H377" s="45"/>
      <c r="I377" s="45"/>
      <c r="J377" s="45"/>
      <c r="K377" s="45"/>
      <c r="L377" s="45"/>
      <c r="M377" s="45"/>
      <c r="N377" s="45"/>
      <c r="O377" s="45"/>
      <c r="P377" s="45"/>
      <c r="Q377" s="45"/>
      <c r="R377" s="45"/>
    </row>
    <row r="378" spans="1:18">
      <c r="A378" s="45"/>
      <c r="B378" s="45"/>
      <c r="C378" s="45"/>
      <c r="D378" s="45"/>
      <c r="E378" s="45"/>
      <c r="F378" s="45"/>
      <c r="G378" s="45"/>
      <c r="H378" s="45"/>
      <c r="I378" s="45"/>
      <c r="J378" s="45"/>
      <c r="K378" s="45"/>
      <c r="L378" s="45"/>
      <c r="M378" s="45"/>
      <c r="N378" s="45"/>
      <c r="O378" s="45"/>
      <c r="P378" s="45"/>
      <c r="Q378" s="45"/>
      <c r="R378" s="45"/>
    </row>
    <row r="379" spans="1:18">
      <c r="A379" s="45"/>
      <c r="B379" s="45"/>
      <c r="C379" s="45"/>
      <c r="D379" s="45"/>
      <c r="E379" s="45"/>
      <c r="F379" s="45"/>
      <c r="G379" s="45"/>
      <c r="H379" s="45"/>
      <c r="I379" s="45"/>
      <c r="J379" s="45"/>
      <c r="K379" s="45"/>
      <c r="L379" s="45"/>
      <c r="M379" s="45"/>
      <c r="N379" s="45"/>
      <c r="O379" s="45"/>
      <c r="P379" s="45"/>
      <c r="Q379" s="45"/>
      <c r="R379" s="45"/>
    </row>
    <row r="380" spans="1:18">
      <c r="A380" s="45"/>
      <c r="B380" s="45"/>
      <c r="C380" s="45"/>
      <c r="D380" s="45"/>
      <c r="E380" s="45"/>
      <c r="F380" s="45"/>
      <c r="G380" s="45"/>
      <c r="H380" s="45"/>
      <c r="I380" s="45"/>
      <c r="J380" s="45"/>
      <c r="K380" s="45"/>
      <c r="L380" s="45"/>
      <c r="M380" s="45"/>
      <c r="N380" s="45"/>
      <c r="O380" s="45"/>
      <c r="P380" s="45"/>
      <c r="Q380" s="45"/>
      <c r="R380" s="45"/>
    </row>
    <row r="381" spans="1:18">
      <c r="A381" s="45"/>
      <c r="B381" s="45"/>
      <c r="C381" s="45"/>
      <c r="D381" s="45"/>
      <c r="E381" s="45"/>
      <c r="F381" s="45"/>
      <c r="G381" s="45"/>
      <c r="H381" s="45"/>
      <c r="I381" s="45"/>
      <c r="J381" s="45"/>
      <c r="K381" s="45"/>
      <c r="L381" s="45"/>
      <c r="M381" s="45"/>
      <c r="N381" s="45"/>
      <c r="O381" s="45"/>
      <c r="P381" s="45"/>
      <c r="Q381" s="45"/>
      <c r="R381" s="45"/>
    </row>
    <row r="382" spans="1:18">
      <c r="A382" s="45"/>
      <c r="B382" s="45"/>
      <c r="C382" s="45"/>
      <c r="D382" s="45"/>
      <c r="E382" s="45"/>
      <c r="F382" s="45"/>
      <c r="G382" s="45"/>
      <c r="H382" s="45"/>
      <c r="I382" s="45"/>
      <c r="J382" s="45"/>
      <c r="K382" s="45"/>
      <c r="L382" s="45"/>
      <c r="M382" s="45"/>
      <c r="N382" s="45"/>
      <c r="O382" s="45"/>
      <c r="P382" s="45"/>
      <c r="Q382" s="45"/>
      <c r="R382" s="45"/>
    </row>
    <row r="383" spans="1:18">
      <c r="A383" s="45"/>
      <c r="B383" s="45"/>
      <c r="C383" s="45"/>
      <c r="D383" s="45"/>
      <c r="E383" s="45"/>
      <c r="F383" s="45"/>
      <c r="G383" s="45"/>
      <c r="H383" s="45"/>
      <c r="I383" s="45"/>
      <c r="J383" s="45"/>
      <c r="K383" s="45"/>
      <c r="L383" s="45"/>
      <c r="M383" s="45"/>
      <c r="N383" s="45"/>
      <c r="O383" s="45"/>
      <c r="P383" s="45"/>
      <c r="Q383" s="45"/>
      <c r="R383" s="45"/>
    </row>
    <row r="384" spans="1:18">
      <c r="A384" s="45"/>
      <c r="B384" s="45"/>
      <c r="C384" s="45"/>
      <c r="D384" s="45"/>
      <c r="E384" s="45"/>
      <c r="F384" s="45"/>
      <c r="G384" s="45"/>
      <c r="H384" s="45"/>
      <c r="I384" s="45"/>
      <c r="J384" s="45"/>
      <c r="K384" s="45"/>
      <c r="L384" s="45"/>
      <c r="M384" s="45"/>
      <c r="N384" s="45"/>
      <c r="O384" s="45"/>
      <c r="P384" s="45"/>
      <c r="Q384" s="45"/>
      <c r="R384" s="45"/>
    </row>
    <row r="385" spans="1:18">
      <c r="A385" s="45"/>
      <c r="B385" s="45"/>
      <c r="C385" s="45"/>
      <c r="D385" s="45"/>
      <c r="E385" s="45"/>
      <c r="F385" s="45"/>
      <c r="G385" s="45"/>
      <c r="H385" s="45"/>
      <c r="I385" s="45"/>
      <c r="J385" s="45"/>
      <c r="K385" s="45"/>
      <c r="L385" s="45"/>
      <c r="M385" s="45"/>
      <c r="N385" s="45"/>
      <c r="O385" s="45"/>
      <c r="P385" s="45"/>
      <c r="Q385" s="45"/>
      <c r="R385" s="45"/>
    </row>
    <row r="386" spans="1:18">
      <c r="A386" s="45"/>
      <c r="B386" s="45"/>
      <c r="C386" s="45"/>
      <c r="D386" s="45"/>
      <c r="E386" s="45"/>
      <c r="F386" s="45"/>
      <c r="G386" s="45"/>
      <c r="H386" s="45"/>
      <c r="I386" s="45"/>
      <c r="J386" s="45"/>
      <c r="K386" s="45"/>
      <c r="L386" s="45"/>
      <c r="M386" s="45"/>
      <c r="N386" s="45"/>
      <c r="O386" s="45"/>
      <c r="P386" s="45"/>
      <c r="Q386" s="45"/>
      <c r="R386" s="45"/>
    </row>
    <row r="387" spans="1:18">
      <c r="A387" s="45"/>
      <c r="B387" s="45"/>
      <c r="C387" s="45"/>
      <c r="D387" s="45"/>
      <c r="E387" s="45"/>
      <c r="F387" s="45"/>
      <c r="G387" s="45"/>
      <c r="H387" s="45"/>
      <c r="I387" s="45"/>
      <c r="J387" s="45"/>
      <c r="K387" s="45"/>
      <c r="L387" s="45"/>
      <c r="M387" s="45"/>
      <c r="N387" s="45"/>
      <c r="O387" s="45"/>
      <c r="P387" s="45"/>
      <c r="Q387" s="45"/>
      <c r="R387" s="45"/>
    </row>
    <row r="388" spans="1:18">
      <c r="A388" s="45"/>
      <c r="B388" s="45"/>
      <c r="C388" s="45"/>
      <c r="D388" s="45"/>
      <c r="E388" s="45"/>
      <c r="F388" s="45"/>
      <c r="G388" s="45"/>
      <c r="H388" s="45"/>
      <c r="I388" s="45"/>
      <c r="J388" s="45"/>
      <c r="K388" s="45"/>
      <c r="L388" s="45"/>
      <c r="M388" s="45"/>
      <c r="N388" s="45"/>
      <c r="O388" s="45"/>
      <c r="P388" s="45"/>
      <c r="Q388" s="45"/>
      <c r="R388" s="45"/>
    </row>
    <row r="389" spans="1:18">
      <c r="A389" s="45"/>
      <c r="B389" s="45"/>
      <c r="C389" s="45"/>
      <c r="D389" s="45"/>
      <c r="E389" s="45"/>
      <c r="F389" s="45"/>
      <c r="G389" s="45"/>
      <c r="H389" s="45"/>
      <c r="I389" s="45"/>
      <c r="J389" s="45"/>
      <c r="K389" s="45"/>
      <c r="L389" s="45"/>
      <c r="M389" s="45"/>
      <c r="N389" s="45"/>
      <c r="O389" s="45"/>
      <c r="P389" s="45"/>
      <c r="Q389" s="45"/>
      <c r="R389" s="45"/>
    </row>
    <row r="390" spans="1:18">
      <c r="A390" s="45"/>
      <c r="B390" s="45"/>
      <c r="C390" s="45"/>
      <c r="D390" s="45"/>
      <c r="E390" s="45"/>
      <c r="F390" s="45"/>
      <c r="G390" s="45"/>
      <c r="H390" s="45"/>
      <c r="I390" s="45"/>
      <c r="J390" s="45"/>
      <c r="K390" s="45"/>
      <c r="L390" s="45"/>
      <c r="M390" s="45"/>
      <c r="N390" s="45"/>
      <c r="O390" s="45"/>
      <c r="P390" s="45"/>
      <c r="Q390" s="45"/>
      <c r="R390" s="45"/>
    </row>
    <row r="391" spans="1:18">
      <c r="A391" s="45"/>
      <c r="B391" s="45"/>
      <c r="C391" s="45"/>
      <c r="D391" s="45"/>
      <c r="E391" s="45"/>
      <c r="F391" s="45"/>
      <c r="G391" s="45"/>
      <c r="H391" s="45"/>
      <c r="I391" s="45"/>
      <c r="J391" s="45"/>
      <c r="K391" s="45"/>
      <c r="L391" s="45"/>
      <c r="M391" s="45"/>
      <c r="N391" s="45"/>
      <c r="O391" s="45"/>
      <c r="P391" s="45"/>
      <c r="Q391" s="45"/>
      <c r="R391" s="45"/>
    </row>
    <row r="392" spans="1:18">
      <c r="A392" s="45"/>
      <c r="B392" s="45"/>
      <c r="C392" s="45"/>
      <c r="D392" s="45"/>
      <c r="E392" s="45"/>
      <c r="F392" s="45"/>
      <c r="G392" s="45"/>
      <c r="H392" s="45"/>
      <c r="I392" s="45"/>
      <c r="J392" s="45"/>
      <c r="K392" s="45"/>
      <c r="L392" s="45"/>
      <c r="M392" s="45"/>
      <c r="N392" s="45"/>
      <c r="O392" s="45"/>
      <c r="P392" s="45"/>
      <c r="Q392" s="45"/>
      <c r="R392" s="45"/>
    </row>
    <row r="393" spans="1:18">
      <c r="A393" s="54"/>
      <c r="B393" s="54"/>
      <c r="C393" s="54"/>
      <c r="D393" s="54"/>
      <c r="E393" s="54"/>
      <c r="F393" s="54"/>
      <c r="G393" s="54"/>
      <c r="H393" s="54"/>
      <c r="I393" s="54"/>
      <c r="J393" s="54"/>
      <c r="K393" s="54"/>
      <c r="L393" s="54"/>
      <c r="M393" s="54"/>
      <c r="N393" s="54"/>
    </row>
    <row r="394" spans="1:18">
      <c r="A394" s="54"/>
      <c r="B394" s="54"/>
      <c r="C394" s="54"/>
      <c r="D394" s="54"/>
      <c r="E394" s="54"/>
      <c r="F394" s="54"/>
      <c r="G394" s="54"/>
      <c r="H394" s="54"/>
      <c r="I394" s="54"/>
      <c r="J394" s="54"/>
      <c r="K394" s="54"/>
      <c r="L394" s="54"/>
      <c r="M394" s="54"/>
      <c r="N394" s="54"/>
    </row>
    <row r="395" spans="1:18">
      <c r="A395" s="54"/>
      <c r="B395" s="54"/>
      <c r="C395" s="54"/>
      <c r="D395" s="54"/>
      <c r="E395" s="54"/>
      <c r="F395" s="54"/>
      <c r="G395" s="54"/>
      <c r="H395" s="54"/>
      <c r="I395" s="54"/>
      <c r="J395" s="54"/>
      <c r="K395" s="54"/>
      <c r="L395" s="54"/>
      <c r="M395" s="54"/>
      <c r="N395" s="54"/>
    </row>
    <row r="396" spans="1:18">
      <c r="A396" s="54"/>
      <c r="B396" s="54"/>
      <c r="C396" s="54"/>
      <c r="D396" s="54"/>
      <c r="E396" s="54"/>
      <c r="F396" s="54"/>
      <c r="G396" s="54"/>
      <c r="H396" s="54"/>
      <c r="I396" s="54"/>
      <c r="J396" s="54"/>
      <c r="K396" s="54"/>
      <c r="L396" s="54"/>
      <c r="M396" s="54"/>
      <c r="N396" s="54"/>
    </row>
    <row r="397" spans="1:18">
      <c r="A397" s="54"/>
      <c r="B397" s="54"/>
      <c r="C397" s="54"/>
      <c r="D397" s="54"/>
      <c r="E397" s="54"/>
      <c r="F397" s="54"/>
      <c r="G397" s="54"/>
      <c r="H397" s="54"/>
      <c r="I397" s="54"/>
      <c r="J397" s="54"/>
      <c r="K397" s="54"/>
      <c r="L397" s="54"/>
      <c r="M397" s="54"/>
      <c r="N397" s="54"/>
    </row>
    <row r="398" spans="1:18">
      <c r="A398" s="54"/>
      <c r="B398" s="54"/>
      <c r="C398" s="54"/>
      <c r="D398" s="54"/>
      <c r="E398" s="54"/>
      <c r="F398" s="54"/>
      <c r="G398" s="54"/>
      <c r="H398" s="54"/>
      <c r="I398" s="54"/>
      <c r="J398" s="54"/>
      <c r="K398" s="54"/>
      <c r="L398" s="54"/>
      <c r="M398" s="54"/>
      <c r="N398" s="54"/>
    </row>
    <row r="399" spans="1:18">
      <c r="A399" s="54"/>
      <c r="B399" s="54"/>
      <c r="C399" s="54"/>
      <c r="D399" s="54"/>
      <c r="E399" s="54"/>
      <c r="F399" s="54"/>
      <c r="G399" s="54"/>
      <c r="H399" s="54"/>
      <c r="I399" s="54"/>
      <c r="J399" s="54"/>
      <c r="K399" s="54"/>
      <c r="L399" s="54"/>
      <c r="M399" s="54"/>
      <c r="N399" s="54"/>
    </row>
    <row r="400" spans="1:18">
      <c r="A400" s="54"/>
      <c r="B400" s="54"/>
      <c r="C400" s="54"/>
      <c r="D400" s="54"/>
      <c r="E400" s="54"/>
      <c r="F400" s="54"/>
      <c r="G400" s="54"/>
      <c r="H400" s="54"/>
      <c r="I400" s="54"/>
      <c r="J400" s="54"/>
      <c r="K400" s="54"/>
      <c r="L400" s="54"/>
      <c r="M400" s="54"/>
      <c r="N400" s="54"/>
    </row>
    <row r="401" spans="1:14">
      <c r="A401" s="54"/>
      <c r="B401" s="54"/>
      <c r="C401" s="54"/>
      <c r="D401" s="54"/>
      <c r="E401" s="54"/>
      <c r="F401" s="54"/>
      <c r="G401" s="54"/>
      <c r="H401" s="54"/>
      <c r="I401" s="54"/>
      <c r="J401" s="54"/>
      <c r="K401" s="54"/>
      <c r="L401" s="54"/>
      <c r="M401" s="54"/>
      <c r="N401" s="54"/>
    </row>
    <row r="402" spans="1:14">
      <c r="A402" s="54"/>
      <c r="B402" s="54"/>
      <c r="C402" s="54"/>
      <c r="D402" s="54"/>
      <c r="E402" s="54"/>
      <c r="F402" s="54"/>
      <c r="G402" s="54"/>
      <c r="H402" s="54"/>
      <c r="I402" s="54"/>
      <c r="J402" s="54"/>
      <c r="K402" s="54"/>
      <c r="L402" s="54"/>
      <c r="M402" s="54"/>
      <c r="N402" s="54"/>
    </row>
  </sheetData>
  <sheetProtection algorithmName="SHA-512" hashValue="ZZtwfivwprhrvDCsoVnR0ekl3ApXRXtWc0viO/yAD2cqK4omv/2LrxiQ3DtMX0iVrtd9kO1MWuVFfqhun8oUMw==" saltValue="pJYvMsC0Te866fi3yUGUQw==" spinCount="100000" sheet="1" objects="1" scenarios="1"/>
  <mergeCells count="53">
    <mergeCell ref="C132:F132"/>
    <mergeCell ref="C36:F36"/>
    <mergeCell ref="C37:F37"/>
    <mergeCell ref="C38:F38"/>
    <mergeCell ref="C124:F124"/>
    <mergeCell ref="C125:F125"/>
    <mergeCell ref="C126:F126"/>
    <mergeCell ref="C48:F48"/>
    <mergeCell ref="C49:F49"/>
    <mergeCell ref="C50:F50"/>
    <mergeCell ref="C51:F51"/>
    <mergeCell ref="C127:F127"/>
    <mergeCell ref="C128:F128"/>
    <mergeCell ref="C129:F129"/>
    <mergeCell ref="C130:F130"/>
    <mergeCell ref="C131:F131"/>
    <mergeCell ref="C52:F52"/>
    <mergeCell ref="C62:F62"/>
    <mergeCell ref="C63:F63"/>
    <mergeCell ref="C64:F64"/>
    <mergeCell ref="C65:F65"/>
    <mergeCell ref="C90:F90"/>
    <mergeCell ref="B86:G86"/>
    <mergeCell ref="C75:F75"/>
    <mergeCell ref="C76:F76"/>
    <mergeCell ref="C77:F77"/>
    <mergeCell ref="C78:F78"/>
    <mergeCell ref="C88:F88"/>
    <mergeCell ref="C89:F89"/>
    <mergeCell ref="C112:F112"/>
    <mergeCell ref="C99:F99"/>
    <mergeCell ref="B95:G95"/>
    <mergeCell ref="C97:F97"/>
    <mergeCell ref="C98:F98"/>
    <mergeCell ref="B107:G107"/>
    <mergeCell ref="C109:F109"/>
    <mergeCell ref="C110:F110"/>
    <mergeCell ref="C111:F111"/>
    <mergeCell ref="C100:F100"/>
    <mergeCell ref="C101:F101"/>
    <mergeCell ref="C102:F102"/>
    <mergeCell ref="B159:D159"/>
    <mergeCell ref="B135:G135"/>
    <mergeCell ref="C137:F137"/>
    <mergeCell ref="C138:F138"/>
    <mergeCell ref="C139:F139"/>
    <mergeCell ref="C140:F140"/>
    <mergeCell ref="C141:F141"/>
    <mergeCell ref="C142:F142"/>
    <mergeCell ref="C143:F143"/>
    <mergeCell ref="B147:G147"/>
    <mergeCell ref="C149:F149"/>
    <mergeCell ref="C150:F150"/>
  </mergeCells>
  <phoneticPr fontId="19" type="noConversion"/>
  <pageMargins left="0.7" right="0.7" top="0.75" bottom="0.75" header="0.3" footer="0.3"/>
  <pageSetup paperSize="9" scale="60" fitToHeight="0" orientation="portrait" r:id="rId1"/>
  <rowBreaks count="1" manualBreakCount="1">
    <brk id="144" max="16383" man="1"/>
  </rowBreaks>
  <ignoredErrors>
    <ignoredError sqref="I163:I172" numberStoredAsText="1"/>
  </ignoredError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1:J34"/>
  <sheetViews>
    <sheetView showRowColHeaders="0" zoomScaleNormal="100" workbookViewId="0">
      <pane ySplit="1" topLeftCell="A2" activePane="bottomLeft" state="frozen"/>
      <selection activeCell="L4" sqref="L4"/>
      <selection pane="bottomLeft" activeCell="L4" sqref="L4"/>
    </sheetView>
  </sheetViews>
  <sheetFormatPr baseColWidth="10" defaultColWidth="9.08984375" defaultRowHeight="12.5"/>
  <cols>
    <col min="1" max="1" width="4.6328125" style="2" customWidth="1"/>
    <col min="2" max="2" width="117.453125" style="2" customWidth="1"/>
    <col min="3" max="3" width="47.81640625" style="2" customWidth="1"/>
    <col min="4" max="4" width="17.453125" style="2" customWidth="1"/>
    <col min="5" max="5" width="3.453125" style="38" hidden="1" customWidth="1"/>
    <col min="6" max="6" width="7" style="38" hidden="1" customWidth="1"/>
    <col min="7" max="16384" width="9.08984375" style="2"/>
  </cols>
  <sheetData>
    <row r="1" spans="2:10" s="3" customFormat="1" ht="90" customHeight="1">
      <c r="E1" s="37"/>
      <c r="F1" s="37"/>
    </row>
    <row r="2" spans="2:10" ht="15" customHeight="1">
      <c r="B2" s="51"/>
    </row>
    <row r="3" spans="2:10" ht="15" customHeight="1">
      <c r="B3" s="12" t="s">
        <v>58</v>
      </c>
      <c r="C3" s="13"/>
      <c r="D3" s="14"/>
    </row>
    <row r="4" spans="2:10" ht="15" customHeight="1">
      <c r="B4" s="4" t="s">
        <v>41</v>
      </c>
      <c r="C4" s="84" t="s">
        <v>53</v>
      </c>
      <c r="D4" s="85"/>
    </row>
    <row r="5" spans="2:10" ht="108.75" customHeight="1">
      <c r="B5" s="15"/>
      <c r="C5" s="88"/>
      <c r="D5" s="87"/>
      <c r="I5" s="19"/>
      <c r="J5" s="20"/>
    </row>
    <row r="6" spans="2:10" ht="15" customHeight="1">
      <c r="B6" s="33" t="s">
        <v>52</v>
      </c>
      <c r="C6" s="84" t="s">
        <v>121</v>
      </c>
      <c r="D6" s="85"/>
    </row>
    <row r="7" spans="2:10" ht="17.25" customHeight="1">
      <c r="B7" s="6"/>
      <c r="C7" s="89"/>
      <c r="D7" s="79"/>
      <c r="E7" s="39"/>
      <c r="F7" s="38" t="b">
        <f>IF(E7=1,TRUE,FALSE)</f>
        <v>0</v>
      </c>
      <c r="J7" s="18"/>
    </row>
    <row r="8" spans="2:10" ht="17.25" customHeight="1">
      <c r="B8" s="7"/>
      <c r="C8" s="90"/>
      <c r="D8" s="81"/>
      <c r="E8" s="39"/>
      <c r="F8" s="38" t="b">
        <f>IF(E7=2,TRUE,FALSE)</f>
        <v>0</v>
      </c>
    </row>
    <row r="9" spans="2:10" ht="17.25" customHeight="1">
      <c r="B9" s="7"/>
      <c r="C9" s="90"/>
      <c r="D9" s="81"/>
      <c r="E9" s="39"/>
      <c r="F9" s="38" t="b">
        <f>IF(E7=3,TRUE,FALSE)</f>
        <v>0</v>
      </c>
    </row>
    <row r="10" spans="2:10" ht="17.25" customHeight="1">
      <c r="B10" s="8"/>
      <c r="C10" s="91"/>
      <c r="D10" s="83"/>
      <c r="E10" s="39"/>
      <c r="F10" s="38" t="b">
        <f>IF(E7=4,TRUE,FALSE)</f>
        <v>0</v>
      </c>
    </row>
    <row r="11" spans="2:10" ht="15" customHeight="1">
      <c r="B11" s="33" t="s">
        <v>237</v>
      </c>
      <c r="C11" s="16" t="s">
        <v>122</v>
      </c>
      <c r="D11" s="34" t="s">
        <v>54</v>
      </c>
    </row>
    <row r="12" spans="2:10" ht="15" customHeight="1">
      <c r="B12" s="46"/>
      <c r="C12" s="46"/>
      <c r="D12" s="47"/>
    </row>
    <row r="13" spans="2:10" ht="15" customHeight="1"/>
    <row r="14" spans="2:10" ht="15" customHeight="1">
      <c r="B14" s="12" t="s">
        <v>55</v>
      </c>
      <c r="C14" s="13"/>
      <c r="D14" s="14"/>
    </row>
    <row r="15" spans="2:10" ht="15" customHeight="1">
      <c r="B15" s="4" t="s">
        <v>41</v>
      </c>
      <c r="C15" s="84" t="s">
        <v>53</v>
      </c>
      <c r="D15" s="85"/>
    </row>
    <row r="16" spans="2:10" ht="55.5" customHeight="1">
      <c r="B16" s="17"/>
      <c r="C16" s="86"/>
      <c r="D16" s="87"/>
    </row>
    <row r="17" spans="2:6" ht="15" customHeight="1">
      <c r="B17" s="16" t="s">
        <v>52</v>
      </c>
      <c r="C17" s="84" t="s">
        <v>121</v>
      </c>
      <c r="D17" s="85"/>
    </row>
    <row r="18" spans="2:6" ht="17.25" customHeight="1">
      <c r="B18" s="9"/>
      <c r="C18" s="78"/>
      <c r="D18" s="79"/>
      <c r="E18" s="39"/>
      <c r="F18" s="38" t="b">
        <f>IF(E18=1,TRUE,FALSE)</f>
        <v>0</v>
      </c>
    </row>
    <row r="19" spans="2:6" ht="17.25" customHeight="1">
      <c r="B19" s="10"/>
      <c r="C19" s="80"/>
      <c r="D19" s="81"/>
      <c r="E19" s="39"/>
      <c r="F19" s="38" t="b">
        <f>IF(E18=2,TRUE,FALSE)</f>
        <v>0</v>
      </c>
    </row>
    <row r="20" spans="2:6" ht="17.25" customHeight="1">
      <c r="B20" s="10"/>
      <c r="C20" s="80"/>
      <c r="D20" s="81"/>
      <c r="E20" s="39"/>
      <c r="F20" s="38" t="b">
        <f>IF(E18=3,TRUE,FALSE)</f>
        <v>0</v>
      </c>
    </row>
    <row r="21" spans="2:6" ht="17.25" customHeight="1">
      <c r="B21" s="11"/>
      <c r="C21" s="82"/>
      <c r="D21" s="83"/>
      <c r="E21" s="39"/>
      <c r="F21" s="38" t="b">
        <f>IF(E18=4,TRUE,FALSE)</f>
        <v>0</v>
      </c>
    </row>
    <row r="22" spans="2:6" ht="15" customHeight="1">
      <c r="B22" s="16" t="s">
        <v>237</v>
      </c>
      <c r="C22" s="34" t="s">
        <v>122</v>
      </c>
      <c r="D22" s="34" t="s">
        <v>54</v>
      </c>
    </row>
    <row r="23" spans="2:6" ht="15" customHeight="1">
      <c r="B23" s="48"/>
      <c r="C23" s="49"/>
      <c r="D23" s="47"/>
    </row>
    <row r="24" spans="2:6" ht="15" customHeight="1"/>
    <row r="25" spans="2:6" ht="15" customHeight="1">
      <c r="B25" s="12" t="s">
        <v>56</v>
      </c>
      <c r="C25" s="13"/>
      <c r="D25" s="14"/>
    </row>
    <row r="26" spans="2:6" ht="15" customHeight="1">
      <c r="B26" s="4" t="s">
        <v>41</v>
      </c>
      <c r="C26" s="84" t="s">
        <v>53</v>
      </c>
      <c r="D26" s="85"/>
    </row>
    <row r="27" spans="2:6" ht="41.25" customHeight="1">
      <c r="B27" s="17"/>
      <c r="C27" s="86"/>
      <c r="D27" s="87"/>
    </row>
    <row r="28" spans="2:6" ht="15" customHeight="1">
      <c r="B28" s="16" t="s">
        <v>52</v>
      </c>
      <c r="C28" s="84" t="s">
        <v>121</v>
      </c>
      <c r="D28" s="85"/>
    </row>
    <row r="29" spans="2:6" ht="17.25" customHeight="1">
      <c r="B29" s="9"/>
      <c r="C29" s="78"/>
      <c r="D29" s="79"/>
      <c r="E29" s="39"/>
      <c r="F29" s="38" t="b">
        <f>IF(E29=1,TRUE,FALSE)</f>
        <v>0</v>
      </c>
    </row>
    <row r="30" spans="2:6" ht="17.25" customHeight="1">
      <c r="B30" s="10"/>
      <c r="C30" s="80"/>
      <c r="D30" s="81"/>
      <c r="E30" s="39"/>
      <c r="F30" s="38" t="b">
        <f>IF(E29=2,TRUE,FALSE)</f>
        <v>0</v>
      </c>
    </row>
    <row r="31" spans="2:6" ht="17.25" customHeight="1">
      <c r="B31" s="10"/>
      <c r="C31" s="80"/>
      <c r="D31" s="81"/>
      <c r="E31" s="39"/>
      <c r="F31" s="38" t="b">
        <f>IF(E29=3,TRUE,FALSE)</f>
        <v>0</v>
      </c>
    </row>
    <row r="32" spans="2:6" ht="17.25" customHeight="1">
      <c r="B32" s="11"/>
      <c r="C32" s="82"/>
      <c r="D32" s="83"/>
      <c r="E32" s="39"/>
      <c r="F32" s="38" t="b">
        <f>IF(E29=4,TRUE,FALSE)</f>
        <v>0</v>
      </c>
    </row>
    <row r="33" spans="2:4" ht="15" customHeight="1">
      <c r="B33" s="16" t="s">
        <v>237</v>
      </c>
      <c r="C33" s="34" t="s">
        <v>122</v>
      </c>
      <c r="D33" s="34" t="s">
        <v>54</v>
      </c>
    </row>
    <row r="34" spans="2:4" ht="15" customHeight="1">
      <c r="B34" s="48"/>
      <c r="C34" s="49"/>
      <c r="D34" s="47"/>
    </row>
  </sheetData>
  <sheetProtection algorithmName="SHA-512" hashValue="bZex3TrOBtgjtSjiCF0qAG3XlgxdwwzanI6nTK4qG6kgmQELh9Qp9ogNjfbJseQ3Jf3cTcrK1Bk5DZjy2MYZSw==" saltValue="rdvqWr38PT0DnKdRxnnbfQ==" spinCount="100000" sheet="1" objects="1" scenarios="1"/>
  <mergeCells count="12">
    <mergeCell ref="C17:D17"/>
    <mergeCell ref="C5:D5"/>
    <mergeCell ref="C4:D4"/>
    <mergeCell ref="C6:D6"/>
    <mergeCell ref="C7:D10"/>
    <mergeCell ref="C15:D15"/>
    <mergeCell ref="C16:D16"/>
    <mergeCell ref="C18:D21"/>
    <mergeCell ref="C26:D26"/>
    <mergeCell ref="C27:D27"/>
    <mergeCell ref="C28:D28"/>
    <mergeCell ref="C29:D32"/>
  </mergeCells>
  <phoneticPr fontId="19" type="noConversion"/>
  <conditionalFormatting sqref="B7:B10">
    <cfRule type="expression" dxfId="46" priority="3">
      <formula>F7</formula>
    </cfRule>
  </conditionalFormatting>
  <conditionalFormatting sqref="B18:B21">
    <cfRule type="expression" dxfId="45" priority="2">
      <formula>F18</formula>
    </cfRule>
  </conditionalFormatting>
  <conditionalFormatting sqref="B29:B32">
    <cfRule type="expression" dxfId="44" priority="1">
      <formula>F29</formula>
    </cfRule>
  </conditionalFormatting>
  <printOptions horizontalCentered="1"/>
  <pageMargins left="0.23622047244094491" right="0.23622047244094491" top="0.74803149606299213" bottom="0.74803149606299213" header="0.31496062992125984" footer="0.31496062992125984"/>
  <pageSetup paperSize="9" scale="5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43" r:id="rId4" name="Group Box 3">
              <controlPr defaultSize="0" autoFill="0" autoPict="0" altText="">
                <anchor moveWithCells="1">
                  <from>
                    <xdr:col>1</xdr:col>
                    <xdr:colOff>50800</xdr:colOff>
                    <xdr:row>6</xdr:row>
                    <xdr:rowOff>0</xdr:rowOff>
                  </from>
                  <to>
                    <xdr:col>1</xdr:col>
                    <xdr:colOff>7823200</xdr:colOff>
                    <xdr:row>10</xdr:row>
                    <xdr:rowOff>12700</xdr:rowOff>
                  </to>
                </anchor>
              </controlPr>
            </control>
          </mc:Choice>
        </mc:AlternateContent>
        <mc:AlternateContent xmlns:mc="http://schemas.openxmlformats.org/markup-compatibility/2006">
          <mc:Choice Requires="x14">
            <control shapeId="10248" r:id="rId5" name="Option Button 8">
              <controlPr defaultSize="0" autoFill="0" autoLine="0" autoPict="0">
                <anchor moveWithCells="1">
                  <from>
                    <xdr:col>1</xdr:col>
                    <xdr:colOff>88900</xdr:colOff>
                    <xdr:row>6</xdr:row>
                    <xdr:rowOff>12700</xdr:rowOff>
                  </from>
                  <to>
                    <xdr:col>1</xdr:col>
                    <xdr:colOff>7759700</xdr:colOff>
                    <xdr:row>6</xdr:row>
                    <xdr:rowOff>215900</xdr:rowOff>
                  </to>
                </anchor>
              </controlPr>
            </control>
          </mc:Choice>
        </mc:AlternateContent>
        <mc:AlternateContent xmlns:mc="http://schemas.openxmlformats.org/markup-compatibility/2006">
          <mc:Choice Requires="x14">
            <control shapeId="10249" r:id="rId6" name="Option Button 9">
              <controlPr defaultSize="0" autoFill="0" autoLine="0" autoPict="0">
                <anchor moveWithCells="1">
                  <from>
                    <xdr:col>1</xdr:col>
                    <xdr:colOff>88900</xdr:colOff>
                    <xdr:row>7</xdr:row>
                    <xdr:rowOff>12700</xdr:rowOff>
                  </from>
                  <to>
                    <xdr:col>1</xdr:col>
                    <xdr:colOff>7759700</xdr:colOff>
                    <xdr:row>7</xdr:row>
                    <xdr:rowOff>215900</xdr:rowOff>
                  </to>
                </anchor>
              </controlPr>
            </control>
          </mc:Choice>
        </mc:AlternateContent>
        <mc:AlternateContent xmlns:mc="http://schemas.openxmlformats.org/markup-compatibility/2006">
          <mc:Choice Requires="x14">
            <control shapeId="10250" r:id="rId7" name="Option Button 10">
              <controlPr defaultSize="0" autoFill="0" autoLine="0" autoPict="0">
                <anchor moveWithCells="1">
                  <from>
                    <xdr:col>1</xdr:col>
                    <xdr:colOff>88900</xdr:colOff>
                    <xdr:row>8</xdr:row>
                    <xdr:rowOff>12700</xdr:rowOff>
                  </from>
                  <to>
                    <xdr:col>1</xdr:col>
                    <xdr:colOff>7759700</xdr:colOff>
                    <xdr:row>8</xdr:row>
                    <xdr:rowOff>215900</xdr:rowOff>
                  </to>
                </anchor>
              </controlPr>
            </control>
          </mc:Choice>
        </mc:AlternateContent>
        <mc:AlternateContent xmlns:mc="http://schemas.openxmlformats.org/markup-compatibility/2006">
          <mc:Choice Requires="x14">
            <control shapeId="10253" r:id="rId8" name="Option Button 13">
              <controlPr defaultSize="0" autoFill="0" autoLine="0" autoPict="0">
                <anchor moveWithCells="1">
                  <from>
                    <xdr:col>1</xdr:col>
                    <xdr:colOff>88900</xdr:colOff>
                    <xdr:row>9</xdr:row>
                    <xdr:rowOff>12700</xdr:rowOff>
                  </from>
                  <to>
                    <xdr:col>1</xdr:col>
                    <xdr:colOff>7747000</xdr:colOff>
                    <xdr:row>9</xdr:row>
                    <xdr:rowOff>215900</xdr:rowOff>
                  </to>
                </anchor>
              </controlPr>
            </control>
          </mc:Choice>
        </mc:AlternateContent>
        <mc:AlternateContent xmlns:mc="http://schemas.openxmlformats.org/markup-compatibility/2006">
          <mc:Choice Requires="x14">
            <control shapeId="10275" r:id="rId9" name="Group Box 35">
              <controlPr defaultSize="0" autoFill="0" autoPict="0" altText="">
                <anchor moveWithCells="1">
                  <from>
                    <xdr:col>1</xdr:col>
                    <xdr:colOff>50800</xdr:colOff>
                    <xdr:row>17</xdr:row>
                    <xdr:rowOff>0</xdr:rowOff>
                  </from>
                  <to>
                    <xdr:col>1</xdr:col>
                    <xdr:colOff>7810500</xdr:colOff>
                    <xdr:row>21</xdr:row>
                    <xdr:rowOff>12700</xdr:rowOff>
                  </to>
                </anchor>
              </controlPr>
            </control>
          </mc:Choice>
        </mc:AlternateContent>
        <mc:AlternateContent xmlns:mc="http://schemas.openxmlformats.org/markup-compatibility/2006">
          <mc:Choice Requires="x14">
            <control shapeId="10277" r:id="rId10" name="Option Button 37">
              <controlPr defaultSize="0" autoFill="0" autoLine="0" autoPict="0">
                <anchor moveWithCells="1">
                  <from>
                    <xdr:col>1</xdr:col>
                    <xdr:colOff>88900</xdr:colOff>
                    <xdr:row>17</xdr:row>
                    <xdr:rowOff>0</xdr:rowOff>
                  </from>
                  <to>
                    <xdr:col>1</xdr:col>
                    <xdr:colOff>7734300</xdr:colOff>
                    <xdr:row>17</xdr:row>
                    <xdr:rowOff>203200</xdr:rowOff>
                  </to>
                </anchor>
              </controlPr>
            </control>
          </mc:Choice>
        </mc:AlternateContent>
        <mc:AlternateContent xmlns:mc="http://schemas.openxmlformats.org/markup-compatibility/2006">
          <mc:Choice Requires="x14">
            <control shapeId="10278" r:id="rId11" name="Option Button 38">
              <controlPr defaultSize="0" autoFill="0" autoLine="0" autoPict="0">
                <anchor moveWithCells="1">
                  <from>
                    <xdr:col>1</xdr:col>
                    <xdr:colOff>88900</xdr:colOff>
                    <xdr:row>18</xdr:row>
                    <xdr:rowOff>0</xdr:rowOff>
                  </from>
                  <to>
                    <xdr:col>1</xdr:col>
                    <xdr:colOff>7734300</xdr:colOff>
                    <xdr:row>18</xdr:row>
                    <xdr:rowOff>203200</xdr:rowOff>
                  </to>
                </anchor>
              </controlPr>
            </control>
          </mc:Choice>
        </mc:AlternateContent>
        <mc:AlternateContent xmlns:mc="http://schemas.openxmlformats.org/markup-compatibility/2006">
          <mc:Choice Requires="x14">
            <control shapeId="10279" r:id="rId12" name="Option Button 39">
              <controlPr defaultSize="0" autoFill="0" autoLine="0" autoPict="0">
                <anchor moveWithCells="1">
                  <from>
                    <xdr:col>1</xdr:col>
                    <xdr:colOff>88900</xdr:colOff>
                    <xdr:row>19</xdr:row>
                    <xdr:rowOff>0</xdr:rowOff>
                  </from>
                  <to>
                    <xdr:col>1</xdr:col>
                    <xdr:colOff>7734300</xdr:colOff>
                    <xdr:row>19</xdr:row>
                    <xdr:rowOff>203200</xdr:rowOff>
                  </to>
                </anchor>
              </controlPr>
            </control>
          </mc:Choice>
        </mc:AlternateContent>
        <mc:AlternateContent xmlns:mc="http://schemas.openxmlformats.org/markup-compatibility/2006">
          <mc:Choice Requires="x14">
            <control shapeId="10280" r:id="rId13" name="Group Box 40">
              <controlPr defaultSize="0" autoFill="0" autoPict="0" altText="">
                <anchor moveWithCells="1">
                  <from>
                    <xdr:col>1</xdr:col>
                    <xdr:colOff>50800</xdr:colOff>
                    <xdr:row>28</xdr:row>
                    <xdr:rowOff>0</xdr:rowOff>
                  </from>
                  <to>
                    <xdr:col>1</xdr:col>
                    <xdr:colOff>7823200</xdr:colOff>
                    <xdr:row>32</xdr:row>
                    <xdr:rowOff>12700</xdr:rowOff>
                  </to>
                </anchor>
              </controlPr>
            </control>
          </mc:Choice>
        </mc:AlternateContent>
        <mc:AlternateContent xmlns:mc="http://schemas.openxmlformats.org/markup-compatibility/2006">
          <mc:Choice Requires="x14">
            <control shapeId="10281" r:id="rId14" name="Option Button 41">
              <controlPr defaultSize="0" autoFill="0" autoLine="0" autoPict="0">
                <anchor moveWithCells="1">
                  <from>
                    <xdr:col>1</xdr:col>
                    <xdr:colOff>88900</xdr:colOff>
                    <xdr:row>28</xdr:row>
                    <xdr:rowOff>12700</xdr:rowOff>
                  </from>
                  <to>
                    <xdr:col>1</xdr:col>
                    <xdr:colOff>7734300</xdr:colOff>
                    <xdr:row>28</xdr:row>
                    <xdr:rowOff>215900</xdr:rowOff>
                  </to>
                </anchor>
              </controlPr>
            </control>
          </mc:Choice>
        </mc:AlternateContent>
        <mc:AlternateContent xmlns:mc="http://schemas.openxmlformats.org/markup-compatibility/2006">
          <mc:Choice Requires="x14">
            <control shapeId="10282" r:id="rId15" name="Option Button 42">
              <controlPr defaultSize="0" autoFill="0" autoLine="0" autoPict="0">
                <anchor moveWithCells="1">
                  <from>
                    <xdr:col>1</xdr:col>
                    <xdr:colOff>88900</xdr:colOff>
                    <xdr:row>29</xdr:row>
                    <xdr:rowOff>12700</xdr:rowOff>
                  </from>
                  <to>
                    <xdr:col>1</xdr:col>
                    <xdr:colOff>7734300</xdr:colOff>
                    <xdr:row>29</xdr:row>
                    <xdr:rowOff>215900</xdr:rowOff>
                  </to>
                </anchor>
              </controlPr>
            </control>
          </mc:Choice>
        </mc:AlternateContent>
        <mc:AlternateContent xmlns:mc="http://schemas.openxmlformats.org/markup-compatibility/2006">
          <mc:Choice Requires="x14">
            <control shapeId="10283" r:id="rId16" name="Option Button 43">
              <controlPr defaultSize="0" autoFill="0" autoLine="0" autoPict="0">
                <anchor moveWithCells="1">
                  <from>
                    <xdr:col>1</xdr:col>
                    <xdr:colOff>88900</xdr:colOff>
                    <xdr:row>30</xdr:row>
                    <xdr:rowOff>12700</xdr:rowOff>
                  </from>
                  <to>
                    <xdr:col>1</xdr:col>
                    <xdr:colOff>7734300</xdr:colOff>
                    <xdr:row>30</xdr:row>
                    <xdr:rowOff>215900</xdr:rowOff>
                  </to>
                </anchor>
              </controlPr>
            </control>
          </mc:Choice>
        </mc:AlternateContent>
        <mc:AlternateContent xmlns:mc="http://schemas.openxmlformats.org/markup-compatibility/2006">
          <mc:Choice Requires="x14">
            <control shapeId="10284" r:id="rId17" name="Option Button 44">
              <controlPr defaultSize="0" autoFill="0" autoLine="0" autoPict="0">
                <anchor moveWithCells="1">
                  <from>
                    <xdr:col>1</xdr:col>
                    <xdr:colOff>88900</xdr:colOff>
                    <xdr:row>31</xdr:row>
                    <xdr:rowOff>12700</xdr:rowOff>
                  </from>
                  <to>
                    <xdr:col>1</xdr:col>
                    <xdr:colOff>7734300</xdr:colOff>
                    <xdr:row>31</xdr:row>
                    <xdr:rowOff>215900</xdr:rowOff>
                  </to>
                </anchor>
              </controlPr>
            </control>
          </mc:Choice>
        </mc:AlternateContent>
        <mc:AlternateContent xmlns:mc="http://schemas.openxmlformats.org/markup-compatibility/2006">
          <mc:Choice Requires="x14">
            <control shapeId="10285" r:id="rId18" name="Option Button 45">
              <controlPr defaultSize="0" autoFill="0" autoLine="0" autoPict="0">
                <anchor moveWithCells="1">
                  <from>
                    <xdr:col>1</xdr:col>
                    <xdr:colOff>88900</xdr:colOff>
                    <xdr:row>20</xdr:row>
                    <xdr:rowOff>12700</xdr:rowOff>
                  </from>
                  <to>
                    <xdr:col>1</xdr:col>
                    <xdr:colOff>7734300</xdr:colOff>
                    <xdr:row>20</xdr:row>
                    <xdr:rowOff>215900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dimension ref="B1:J56"/>
  <sheetViews>
    <sheetView showRowColHeaders="0" zoomScaleNormal="100" workbookViewId="0">
      <pane ySplit="1" topLeftCell="A2" activePane="bottomLeft" state="frozen"/>
      <selection activeCell="L4" sqref="L4"/>
      <selection pane="bottomLeft" activeCell="L4" sqref="L4"/>
    </sheetView>
  </sheetViews>
  <sheetFormatPr baseColWidth="10" defaultColWidth="9.08984375" defaultRowHeight="12.5"/>
  <cols>
    <col min="1" max="1" width="4.6328125" style="2" customWidth="1"/>
    <col min="2" max="2" width="117.453125" style="2" customWidth="1"/>
    <col min="3" max="3" width="47.81640625" style="2" customWidth="1"/>
    <col min="4" max="4" width="17.453125" style="2" customWidth="1"/>
    <col min="5" max="5" width="3.453125" style="38" hidden="1" customWidth="1"/>
    <col min="6" max="6" width="7" style="38" hidden="1" customWidth="1"/>
    <col min="7" max="16384" width="9.08984375" style="2"/>
  </cols>
  <sheetData>
    <row r="1" spans="2:10" s="3" customFormat="1" ht="90" customHeight="1">
      <c r="E1" s="37"/>
      <c r="F1" s="37"/>
    </row>
    <row r="2" spans="2:10" ht="15" customHeight="1">
      <c r="B2" s="52"/>
    </row>
    <row r="3" spans="2:10" ht="15" customHeight="1">
      <c r="B3" s="12" t="s">
        <v>57</v>
      </c>
      <c r="C3" s="13"/>
      <c r="D3" s="14"/>
    </row>
    <row r="4" spans="2:10" ht="15" customHeight="1">
      <c r="B4" s="4" t="s">
        <v>41</v>
      </c>
      <c r="C4" s="84" t="s">
        <v>53</v>
      </c>
      <c r="D4" s="85"/>
    </row>
    <row r="5" spans="2:10" ht="60.75" customHeight="1">
      <c r="B5" s="15"/>
      <c r="C5" s="88"/>
      <c r="D5" s="87"/>
      <c r="I5" s="19"/>
      <c r="J5" s="20"/>
    </row>
    <row r="6" spans="2:10" ht="15" customHeight="1">
      <c r="B6" s="33" t="s">
        <v>52</v>
      </c>
      <c r="C6" s="84" t="s">
        <v>121</v>
      </c>
      <c r="D6" s="85"/>
    </row>
    <row r="7" spans="2:10" ht="17.25" customHeight="1">
      <c r="B7" s="6"/>
      <c r="C7" s="89"/>
      <c r="D7" s="79"/>
      <c r="E7" s="39"/>
      <c r="F7" s="38" t="b">
        <f>IF(E7=1,TRUE,FALSE)</f>
        <v>0</v>
      </c>
      <c r="J7" s="18"/>
    </row>
    <row r="8" spans="2:10" ht="17.25" customHeight="1">
      <c r="B8" s="7"/>
      <c r="C8" s="90"/>
      <c r="D8" s="81"/>
      <c r="E8" s="39"/>
      <c r="F8" s="38" t="b">
        <f>IF(E7=2,TRUE,FALSE)</f>
        <v>0</v>
      </c>
    </row>
    <row r="9" spans="2:10" ht="17.25" customHeight="1">
      <c r="B9" s="7"/>
      <c r="C9" s="90"/>
      <c r="D9" s="81"/>
      <c r="E9" s="39"/>
      <c r="F9" s="38" t="b">
        <f>IF(E7=3,TRUE,FALSE)</f>
        <v>0</v>
      </c>
    </row>
    <row r="10" spans="2:10" ht="17.25" customHeight="1">
      <c r="B10" s="8"/>
      <c r="C10" s="91"/>
      <c r="D10" s="83"/>
      <c r="E10" s="39"/>
      <c r="F10" s="38" t="b">
        <f>IF(E7=4,TRUE,FALSE)</f>
        <v>0</v>
      </c>
    </row>
    <row r="11" spans="2:10" ht="15" customHeight="1">
      <c r="B11" s="33" t="s">
        <v>237</v>
      </c>
      <c r="C11" s="16" t="s">
        <v>122</v>
      </c>
      <c r="D11" s="34" t="s">
        <v>54</v>
      </c>
    </row>
    <row r="12" spans="2:10" ht="15" customHeight="1">
      <c r="B12" s="46"/>
      <c r="C12" s="46"/>
      <c r="D12" s="47"/>
    </row>
    <row r="13" spans="2:10" ht="15" customHeight="1"/>
    <row r="14" spans="2:10" ht="15" customHeight="1">
      <c r="B14" s="12" t="s">
        <v>59</v>
      </c>
      <c r="C14" s="13"/>
      <c r="D14" s="14"/>
    </row>
    <row r="15" spans="2:10" ht="15" customHeight="1">
      <c r="B15" s="4" t="s">
        <v>41</v>
      </c>
      <c r="C15" s="84" t="s">
        <v>53</v>
      </c>
      <c r="D15" s="85"/>
    </row>
    <row r="16" spans="2:10" ht="112.5" customHeight="1">
      <c r="B16" s="15"/>
      <c r="C16" s="88"/>
      <c r="D16" s="87"/>
      <c r="I16" s="19"/>
      <c r="J16" s="20"/>
    </row>
    <row r="17" spans="2:10" ht="15" customHeight="1">
      <c r="B17" s="33" t="s">
        <v>52</v>
      </c>
      <c r="C17" s="84" t="s">
        <v>121</v>
      </c>
      <c r="D17" s="85"/>
    </row>
    <row r="18" spans="2:10" ht="24" customHeight="1">
      <c r="B18" s="6"/>
      <c r="C18" s="89"/>
      <c r="D18" s="79"/>
      <c r="E18" s="39"/>
      <c r="F18" s="38" t="b">
        <f>IF(E18=1,TRUE,FALSE)</f>
        <v>0</v>
      </c>
      <c r="J18" s="18"/>
    </row>
    <row r="19" spans="2:10" ht="17.25" customHeight="1">
      <c r="B19" s="7"/>
      <c r="C19" s="90"/>
      <c r="D19" s="81"/>
      <c r="E19" s="39"/>
      <c r="F19" s="38" t="b">
        <f>IF(E18=2,TRUE,FALSE)</f>
        <v>0</v>
      </c>
    </row>
    <row r="20" spans="2:10" ht="17.25" customHeight="1">
      <c r="B20" s="7"/>
      <c r="C20" s="90"/>
      <c r="D20" s="81"/>
      <c r="E20" s="39"/>
      <c r="F20" s="38" t="b">
        <f>IF(E18=3,TRUE,FALSE)</f>
        <v>0</v>
      </c>
    </row>
    <row r="21" spans="2:10" ht="17.25" customHeight="1">
      <c r="B21" s="8"/>
      <c r="C21" s="91"/>
      <c r="D21" s="83"/>
      <c r="E21" s="39"/>
      <c r="F21" s="38" t="b">
        <f>IF(E18=4,TRUE,FALSE)</f>
        <v>0</v>
      </c>
    </row>
    <row r="22" spans="2:10" ht="15" customHeight="1">
      <c r="B22" s="33" t="s">
        <v>237</v>
      </c>
      <c r="C22" s="16" t="s">
        <v>122</v>
      </c>
      <c r="D22" s="34" t="s">
        <v>54</v>
      </c>
    </row>
    <row r="23" spans="2:10" ht="15" customHeight="1">
      <c r="B23" s="46"/>
      <c r="C23" s="46"/>
      <c r="D23" s="47"/>
    </row>
    <row r="24" spans="2:10" ht="15" customHeight="1"/>
    <row r="25" spans="2:10" ht="15" customHeight="1">
      <c r="B25" s="12" t="s">
        <v>60</v>
      </c>
      <c r="C25" s="13"/>
      <c r="D25" s="14"/>
    </row>
    <row r="26" spans="2:10" ht="15" customHeight="1">
      <c r="B26" s="4" t="s">
        <v>41</v>
      </c>
      <c r="C26" s="84" t="s">
        <v>53</v>
      </c>
      <c r="D26" s="85"/>
    </row>
    <row r="27" spans="2:10" ht="48" customHeight="1">
      <c r="B27" s="15"/>
      <c r="C27" s="88"/>
      <c r="D27" s="87"/>
      <c r="I27" s="19"/>
      <c r="J27" s="20"/>
    </row>
    <row r="28" spans="2:10" ht="15" customHeight="1">
      <c r="B28" s="33" t="s">
        <v>52</v>
      </c>
      <c r="C28" s="84" t="s">
        <v>121</v>
      </c>
      <c r="D28" s="85"/>
    </row>
    <row r="29" spans="2:10" ht="17.25" customHeight="1">
      <c r="B29" s="6"/>
      <c r="C29" s="89"/>
      <c r="D29" s="79"/>
      <c r="E29" s="39"/>
      <c r="F29" s="38" t="b">
        <f>IF(E29=1,TRUE,FALSE)</f>
        <v>0</v>
      </c>
      <c r="J29" s="18"/>
    </row>
    <row r="30" spans="2:10" ht="17.25" customHeight="1">
      <c r="B30" s="7"/>
      <c r="C30" s="90"/>
      <c r="D30" s="81"/>
      <c r="E30" s="39"/>
      <c r="F30" s="38" t="b">
        <f>IF(E29=2,TRUE,FALSE)</f>
        <v>0</v>
      </c>
    </row>
    <row r="31" spans="2:10" ht="17.25" customHeight="1">
      <c r="B31" s="7"/>
      <c r="C31" s="90"/>
      <c r="D31" s="81"/>
      <c r="E31" s="39"/>
      <c r="F31" s="38" t="b">
        <f>IF(E29=3,TRUE,FALSE)</f>
        <v>0</v>
      </c>
    </row>
    <row r="32" spans="2:10" ht="17.25" customHeight="1">
      <c r="B32" s="8"/>
      <c r="C32" s="91"/>
      <c r="D32" s="83"/>
      <c r="E32" s="39"/>
      <c r="F32" s="38" t="b">
        <f>IF(E29=4,TRUE,FALSE)</f>
        <v>0</v>
      </c>
    </row>
    <row r="33" spans="2:10" ht="15" customHeight="1">
      <c r="B33" s="33" t="s">
        <v>237</v>
      </c>
      <c r="C33" s="16" t="s">
        <v>122</v>
      </c>
      <c r="D33" s="34" t="s">
        <v>54</v>
      </c>
    </row>
    <row r="34" spans="2:10" ht="15" customHeight="1">
      <c r="B34" s="46"/>
      <c r="C34" s="46"/>
      <c r="D34" s="47"/>
    </row>
    <row r="35" spans="2:10" ht="15" customHeight="1"/>
    <row r="36" spans="2:10" ht="15" customHeight="1">
      <c r="B36" s="12" t="s">
        <v>61</v>
      </c>
      <c r="C36" s="13"/>
      <c r="D36" s="14"/>
    </row>
    <row r="37" spans="2:10" ht="15" customHeight="1">
      <c r="B37" s="4" t="s">
        <v>41</v>
      </c>
      <c r="C37" s="84" t="s">
        <v>53</v>
      </c>
      <c r="D37" s="85"/>
    </row>
    <row r="38" spans="2:10" ht="53.25" customHeight="1">
      <c r="B38" s="15"/>
      <c r="C38" s="88"/>
      <c r="D38" s="87"/>
      <c r="I38" s="19"/>
      <c r="J38" s="20"/>
    </row>
    <row r="39" spans="2:10" ht="15" customHeight="1">
      <c r="B39" s="33" t="s">
        <v>52</v>
      </c>
      <c r="C39" s="84" t="s">
        <v>121</v>
      </c>
      <c r="D39" s="85"/>
    </row>
    <row r="40" spans="2:10" ht="17.25" customHeight="1">
      <c r="B40" s="6"/>
      <c r="C40" s="89"/>
      <c r="D40" s="79"/>
      <c r="E40" s="39"/>
      <c r="F40" s="38" t="b">
        <f>IF(E40=1,TRUE,FALSE)</f>
        <v>0</v>
      </c>
      <c r="J40" s="18"/>
    </row>
    <row r="41" spans="2:10" ht="17.25" customHeight="1">
      <c r="B41" s="7"/>
      <c r="C41" s="90"/>
      <c r="D41" s="81"/>
      <c r="E41" s="39"/>
      <c r="F41" s="38" t="b">
        <f>IF(E40=2,TRUE,FALSE)</f>
        <v>0</v>
      </c>
    </row>
    <row r="42" spans="2:10" ht="17.25" customHeight="1">
      <c r="B42" s="7"/>
      <c r="C42" s="90"/>
      <c r="D42" s="81"/>
      <c r="E42" s="39"/>
      <c r="F42" s="38" t="b">
        <f>IF(E40=3,TRUE,FALSE)</f>
        <v>0</v>
      </c>
    </row>
    <row r="43" spans="2:10" ht="17.25" customHeight="1">
      <c r="B43" s="8"/>
      <c r="C43" s="91"/>
      <c r="D43" s="83"/>
      <c r="E43" s="39"/>
      <c r="F43" s="38" t="b">
        <f>IF(E40=4,TRUE,FALSE)</f>
        <v>0</v>
      </c>
    </row>
    <row r="44" spans="2:10" ht="15" customHeight="1">
      <c r="B44" s="33" t="s">
        <v>237</v>
      </c>
      <c r="C44" s="16" t="s">
        <v>122</v>
      </c>
      <c r="D44" s="34" t="s">
        <v>54</v>
      </c>
    </row>
    <row r="45" spans="2:10" ht="15" customHeight="1">
      <c r="B45" s="46"/>
      <c r="C45" s="46"/>
      <c r="D45" s="47"/>
    </row>
    <row r="46" spans="2:10" ht="15" customHeight="1"/>
    <row r="47" spans="2:10" ht="15" customHeight="1">
      <c r="B47" s="12" t="s">
        <v>62</v>
      </c>
      <c r="C47" s="13"/>
      <c r="D47" s="14"/>
    </row>
    <row r="48" spans="2:10" ht="15" customHeight="1">
      <c r="B48" s="4" t="s">
        <v>41</v>
      </c>
      <c r="C48" s="84" t="s">
        <v>53</v>
      </c>
      <c r="D48" s="85"/>
    </row>
    <row r="49" spans="2:10" ht="42" customHeight="1">
      <c r="B49" s="15"/>
      <c r="C49" s="88"/>
      <c r="D49" s="87"/>
      <c r="I49" s="19"/>
      <c r="J49" s="20"/>
    </row>
    <row r="50" spans="2:10" ht="15" customHeight="1">
      <c r="B50" s="33" t="s">
        <v>52</v>
      </c>
      <c r="C50" s="84" t="s">
        <v>121</v>
      </c>
      <c r="D50" s="85"/>
    </row>
    <row r="51" spans="2:10" ht="17.25" customHeight="1">
      <c r="B51" s="6"/>
      <c r="C51" s="89"/>
      <c r="D51" s="79"/>
      <c r="E51" s="39"/>
      <c r="F51" s="38" t="b">
        <f>IF(E51=1,TRUE,FALSE)</f>
        <v>0</v>
      </c>
      <c r="J51" s="18"/>
    </row>
    <row r="52" spans="2:10" ht="17.25" customHeight="1">
      <c r="B52" s="7"/>
      <c r="C52" s="90"/>
      <c r="D52" s="81"/>
      <c r="E52" s="39"/>
      <c r="F52" s="38" t="b">
        <f>IF(E51=2,TRUE,FALSE)</f>
        <v>0</v>
      </c>
    </row>
    <row r="53" spans="2:10" ht="17.25" customHeight="1">
      <c r="B53" s="7"/>
      <c r="C53" s="90"/>
      <c r="D53" s="81"/>
      <c r="E53" s="39"/>
      <c r="F53" s="38" t="b">
        <f>IF(E51=3,TRUE,FALSE)</f>
        <v>0</v>
      </c>
    </row>
    <row r="54" spans="2:10" ht="17.25" customHeight="1">
      <c r="B54" s="8"/>
      <c r="C54" s="91"/>
      <c r="D54" s="83"/>
      <c r="E54" s="39"/>
      <c r="F54" s="38" t="b">
        <f>IF(E51=4,TRUE,FALSE)</f>
        <v>0</v>
      </c>
    </row>
    <row r="55" spans="2:10" ht="15" customHeight="1">
      <c r="B55" s="33" t="s">
        <v>237</v>
      </c>
      <c r="C55" s="16" t="s">
        <v>122</v>
      </c>
      <c r="D55" s="34" t="s">
        <v>54</v>
      </c>
    </row>
    <row r="56" spans="2:10" ht="15" customHeight="1">
      <c r="B56" s="46"/>
      <c r="C56" s="46"/>
      <c r="D56" s="47"/>
    </row>
  </sheetData>
  <sheetProtection algorithmName="SHA-512" hashValue="w8m51aZWMRWwifhHOgz0g8aXD0GhvBIlfOs6dbPY8lzPCSni0n2AjajULLp8VGBawMYVBrjn8IgFgs8tk7heIA==" saltValue="q6aXdUkacXTrpZJuJjpcSQ==" spinCount="100000" sheet="1" objects="1" scenarios="1"/>
  <mergeCells count="20">
    <mergeCell ref="C49:D49"/>
    <mergeCell ref="C50:D50"/>
    <mergeCell ref="C51:D54"/>
    <mergeCell ref="C15:D15"/>
    <mergeCell ref="C16:D16"/>
    <mergeCell ref="C37:D37"/>
    <mergeCell ref="C38:D38"/>
    <mergeCell ref="C39:D39"/>
    <mergeCell ref="C40:D43"/>
    <mergeCell ref="C17:D17"/>
    <mergeCell ref="C18:D21"/>
    <mergeCell ref="C26:D26"/>
    <mergeCell ref="C27:D27"/>
    <mergeCell ref="C28:D28"/>
    <mergeCell ref="C29:D32"/>
    <mergeCell ref="C4:D4"/>
    <mergeCell ref="C5:D5"/>
    <mergeCell ref="C6:D6"/>
    <mergeCell ref="C7:D10"/>
    <mergeCell ref="C48:D48"/>
  </mergeCells>
  <phoneticPr fontId="19" type="noConversion"/>
  <conditionalFormatting sqref="B7:B10">
    <cfRule type="expression" dxfId="43" priority="7">
      <formula>F7</formula>
    </cfRule>
  </conditionalFormatting>
  <conditionalFormatting sqref="B18:B21">
    <cfRule type="expression" dxfId="42" priority="4">
      <formula>F18</formula>
    </cfRule>
  </conditionalFormatting>
  <conditionalFormatting sqref="B29:B32">
    <cfRule type="expression" dxfId="41" priority="3">
      <formula>F29</formula>
    </cfRule>
  </conditionalFormatting>
  <conditionalFormatting sqref="B40:B43">
    <cfRule type="expression" dxfId="40" priority="2">
      <formula>F40</formula>
    </cfRule>
  </conditionalFormatting>
  <conditionalFormatting sqref="B51:B54">
    <cfRule type="expression" dxfId="39" priority="1">
      <formula>F51</formula>
    </cfRule>
  </conditionalFormatting>
  <printOptions horizontalCentered="1"/>
  <pageMargins left="0.23622047244094491" right="0.23622047244094491" top="0.74803149606299213" bottom="0.74803149606299213" header="0.31496062992125984" footer="0.31496062992125984"/>
  <pageSetup paperSize="9" scale="5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Group Box 1">
              <controlPr defaultSize="0" autoFill="0" autoPict="0" altText="">
                <anchor moveWithCells="1">
                  <from>
                    <xdr:col>1</xdr:col>
                    <xdr:colOff>50800</xdr:colOff>
                    <xdr:row>6</xdr:row>
                    <xdr:rowOff>0</xdr:rowOff>
                  </from>
                  <to>
                    <xdr:col>1</xdr:col>
                    <xdr:colOff>7823200</xdr:colOff>
                    <xdr:row>10</xdr:row>
                    <xdr:rowOff>12700</xdr:rowOff>
                  </to>
                </anchor>
              </controlPr>
            </control>
          </mc:Choice>
        </mc:AlternateContent>
        <mc:AlternateContent xmlns:mc="http://schemas.openxmlformats.org/markup-compatibility/2006">
          <mc:Choice Requires="x14">
            <control shapeId="12290" r:id="rId5" name="Option Button 2">
              <controlPr defaultSize="0" autoFill="0" autoLine="0" autoPict="0">
                <anchor moveWithCells="1">
                  <from>
                    <xdr:col>1</xdr:col>
                    <xdr:colOff>88900</xdr:colOff>
                    <xdr:row>6</xdr:row>
                    <xdr:rowOff>12700</xdr:rowOff>
                  </from>
                  <to>
                    <xdr:col>1</xdr:col>
                    <xdr:colOff>7797800</xdr:colOff>
                    <xdr:row>7</xdr:row>
                    <xdr:rowOff>0</xdr:rowOff>
                  </to>
                </anchor>
              </controlPr>
            </control>
          </mc:Choice>
        </mc:AlternateContent>
        <mc:AlternateContent xmlns:mc="http://schemas.openxmlformats.org/markup-compatibility/2006">
          <mc:Choice Requires="x14">
            <control shapeId="12291" r:id="rId6" name="Option Button 3">
              <controlPr defaultSize="0" autoFill="0" autoLine="0" autoPict="0">
                <anchor moveWithCells="1">
                  <from>
                    <xdr:col>1</xdr:col>
                    <xdr:colOff>88900</xdr:colOff>
                    <xdr:row>7</xdr:row>
                    <xdr:rowOff>12700</xdr:rowOff>
                  </from>
                  <to>
                    <xdr:col>1</xdr:col>
                    <xdr:colOff>7797800</xdr:colOff>
                    <xdr:row>8</xdr:row>
                    <xdr:rowOff>0</xdr:rowOff>
                  </to>
                </anchor>
              </controlPr>
            </control>
          </mc:Choice>
        </mc:AlternateContent>
        <mc:AlternateContent xmlns:mc="http://schemas.openxmlformats.org/markup-compatibility/2006">
          <mc:Choice Requires="x14">
            <control shapeId="12292" r:id="rId7" name="Option Button 4">
              <controlPr defaultSize="0" autoFill="0" autoLine="0" autoPict="0">
                <anchor moveWithCells="1">
                  <from>
                    <xdr:col>1</xdr:col>
                    <xdr:colOff>88900</xdr:colOff>
                    <xdr:row>8</xdr:row>
                    <xdr:rowOff>12700</xdr:rowOff>
                  </from>
                  <to>
                    <xdr:col>1</xdr:col>
                    <xdr:colOff>7797800</xdr:colOff>
                    <xdr:row>9</xdr:row>
                    <xdr:rowOff>0</xdr:rowOff>
                  </to>
                </anchor>
              </controlPr>
            </control>
          </mc:Choice>
        </mc:AlternateContent>
        <mc:AlternateContent xmlns:mc="http://schemas.openxmlformats.org/markup-compatibility/2006">
          <mc:Choice Requires="x14">
            <control shapeId="12293" r:id="rId8" name="Option Button 5">
              <controlPr defaultSize="0" autoFill="0" autoLine="0" autoPict="0">
                <anchor moveWithCells="1">
                  <from>
                    <xdr:col>1</xdr:col>
                    <xdr:colOff>88900</xdr:colOff>
                    <xdr:row>9</xdr:row>
                    <xdr:rowOff>12700</xdr:rowOff>
                  </from>
                  <to>
                    <xdr:col>1</xdr:col>
                    <xdr:colOff>7797800</xdr:colOff>
                    <xdr:row>10</xdr:row>
                    <xdr:rowOff>0</xdr:rowOff>
                  </to>
                </anchor>
              </controlPr>
            </control>
          </mc:Choice>
        </mc:AlternateContent>
        <mc:AlternateContent xmlns:mc="http://schemas.openxmlformats.org/markup-compatibility/2006">
          <mc:Choice Requires="x14">
            <control shapeId="12304" r:id="rId9" name="Group Box 16">
              <controlPr defaultSize="0" autoFill="0" autoPict="0" altText="">
                <anchor moveWithCells="1">
                  <from>
                    <xdr:col>1</xdr:col>
                    <xdr:colOff>50800</xdr:colOff>
                    <xdr:row>17</xdr:row>
                    <xdr:rowOff>0</xdr:rowOff>
                  </from>
                  <to>
                    <xdr:col>1</xdr:col>
                    <xdr:colOff>7823200</xdr:colOff>
                    <xdr:row>21</xdr:row>
                    <xdr:rowOff>12700</xdr:rowOff>
                  </to>
                </anchor>
              </controlPr>
            </control>
          </mc:Choice>
        </mc:AlternateContent>
        <mc:AlternateContent xmlns:mc="http://schemas.openxmlformats.org/markup-compatibility/2006">
          <mc:Choice Requires="x14">
            <control shapeId="12305" r:id="rId10" name="Option Button 17">
              <controlPr defaultSize="0" autoFill="0" autoLine="0" autoPict="0">
                <anchor moveWithCells="1">
                  <from>
                    <xdr:col>1</xdr:col>
                    <xdr:colOff>88900</xdr:colOff>
                    <xdr:row>17</xdr:row>
                    <xdr:rowOff>12700</xdr:rowOff>
                  </from>
                  <to>
                    <xdr:col>1</xdr:col>
                    <xdr:colOff>7708900</xdr:colOff>
                    <xdr:row>18</xdr:row>
                    <xdr:rowOff>0</xdr:rowOff>
                  </to>
                </anchor>
              </controlPr>
            </control>
          </mc:Choice>
        </mc:AlternateContent>
        <mc:AlternateContent xmlns:mc="http://schemas.openxmlformats.org/markup-compatibility/2006">
          <mc:Choice Requires="x14">
            <control shapeId="12306" r:id="rId11" name="Option Button 18">
              <controlPr defaultSize="0" autoFill="0" autoLine="0" autoPict="0">
                <anchor moveWithCells="1">
                  <from>
                    <xdr:col>1</xdr:col>
                    <xdr:colOff>88900</xdr:colOff>
                    <xdr:row>18</xdr:row>
                    <xdr:rowOff>12700</xdr:rowOff>
                  </from>
                  <to>
                    <xdr:col>1</xdr:col>
                    <xdr:colOff>7797800</xdr:colOff>
                    <xdr:row>19</xdr:row>
                    <xdr:rowOff>0</xdr:rowOff>
                  </to>
                </anchor>
              </controlPr>
            </control>
          </mc:Choice>
        </mc:AlternateContent>
        <mc:AlternateContent xmlns:mc="http://schemas.openxmlformats.org/markup-compatibility/2006">
          <mc:Choice Requires="x14">
            <control shapeId="12307" r:id="rId12" name="Option Button 19">
              <controlPr defaultSize="0" autoFill="0" autoLine="0" autoPict="0">
                <anchor moveWithCells="1">
                  <from>
                    <xdr:col>1</xdr:col>
                    <xdr:colOff>88900</xdr:colOff>
                    <xdr:row>19</xdr:row>
                    <xdr:rowOff>12700</xdr:rowOff>
                  </from>
                  <to>
                    <xdr:col>1</xdr:col>
                    <xdr:colOff>7797800</xdr:colOff>
                    <xdr:row>20</xdr:row>
                    <xdr:rowOff>0</xdr:rowOff>
                  </to>
                </anchor>
              </controlPr>
            </control>
          </mc:Choice>
        </mc:AlternateContent>
        <mc:AlternateContent xmlns:mc="http://schemas.openxmlformats.org/markup-compatibility/2006">
          <mc:Choice Requires="x14">
            <control shapeId="12309" r:id="rId13" name="Group Box 21">
              <controlPr defaultSize="0" autoFill="0" autoPict="0" altText="">
                <anchor moveWithCells="1">
                  <from>
                    <xdr:col>1</xdr:col>
                    <xdr:colOff>50800</xdr:colOff>
                    <xdr:row>28</xdr:row>
                    <xdr:rowOff>0</xdr:rowOff>
                  </from>
                  <to>
                    <xdr:col>1</xdr:col>
                    <xdr:colOff>7823200</xdr:colOff>
                    <xdr:row>32</xdr:row>
                    <xdr:rowOff>12700</xdr:rowOff>
                  </to>
                </anchor>
              </controlPr>
            </control>
          </mc:Choice>
        </mc:AlternateContent>
        <mc:AlternateContent xmlns:mc="http://schemas.openxmlformats.org/markup-compatibility/2006">
          <mc:Choice Requires="x14">
            <control shapeId="12310" r:id="rId14" name="Option Button 22">
              <controlPr defaultSize="0" autoFill="0" autoLine="0" autoPict="0">
                <anchor moveWithCells="1">
                  <from>
                    <xdr:col>1</xdr:col>
                    <xdr:colOff>88900</xdr:colOff>
                    <xdr:row>28</xdr:row>
                    <xdr:rowOff>12700</xdr:rowOff>
                  </from>
                  <to>
                    <xdr:col>1</xdr:col>
                    <xdr:colOff>7797800</xdr:colOff>
                    <xdr:row>29</xdr:row>
                    <xdr:rowOff>0</xdr:rowOff>
                  </to>
                </anchor>
              </controlPr>
            </control>
          </mc:Choice>
        </mc:AlternateContent>
        <mc:AlternateContent xmlns:mc="http://schemas.openxmlformats.org/markup-compatibility/2006">
          <mc:Choice Requires="x14">
            <control shapeId="12311" r:id="rId15" name="Option Button 23">
              <controlPr defaultSize="0" autoFill="0" autoLine="0" autoPict="0">
                <anchor moveWithCells="1">
                  <from>
                    <xdr:col>1</xdr:col>
                    <xdr:colOff>88900</xdr:colOff>
                    <xdr:row>29</xdr:row>
                    <xdr:rowOff>12700</xdr:rowOff>
                  </from>
                  <to>
                    <xdr:col>1</xdr:col>
                    <xdr:colOff>7797800</xdr:colOff>
                    <xdr:row>30</xdr:row>
                    <xdr:rowOff>0</xdr:rowOff>
                  </to>
                </anchor>
              </controlPr>
            </control>
          </mc:Choice>
        </mc:AlternateContent>
        <mc:AlternateContent xmlns:mc="http://schemas.openxmlformats.org/markup-compatibility/2006">
          <mc:Choice Requires="x14">
            <control shapeId="12312" r:id="rId16" name="Option Button 24">
              <controlPr defaultSize="0" autoFill="0" autoLine="0" autoPict="0">
                <anchor moveWithCells="1">
                  <from>
                    <xdr:col>1</xdr:col>
                    <xdr:colOff>88900</xdr:colOff>
                    <xdr:row>30</xdr:row>
                    <xdr:rowOff>12700</xdr:rowOff>
                  </from>
                  <to>
                    <xdr:col>1</xdr:col>
                    <xdr:colOff>7797800</xdr:colOff>
                    <xdr:row>31</xdr:row>
                    <xdr:rowOff>0</xdr:rowOff>
                  </to>
                </anchor>
              </controlPr>
            </control>
          </mc:Choice>
        </mc:AlternateContent>
        <mc:AlternateContent xmlns:mc="http://schemas.openxmlformats.org/markup-compatibility/2006">
          <mc:Choice Requires="x14">
            <control shapeId="12313" r:id="rId17" name="Option Button 25">
              <controlPr defaultSize="0" autoFill="0" autoLine="0" autoPict="0">
                <anchor moveWithCells="1">
                  <from>
                    <xdr:col>1</xdr:col>
                    <xdr:colOff>88900</xdr:colOff>
                    <xdr:row>31</xdr:row>
                    <xdr:rowOff>12700</xdr:rowOff>
                  </from>
                  <to>
                    <xdr:col>1</xdr:col>
                    <xdr:colOff>7797800</xdr:colOff>
                    <xdr:row>32</xdr:row>
                    <xdr:rowOff>0</xdr:rowOff>
                  </to>
                </anchor>
              </controlPr>
            </control>
          </mc:Choice>
        </mc:AlternateContent>
        <mc:AlternateContent xmlns:mc="http://schemas.openxmlformats.org/markup-compatibility/2006">
          <mc:Choice Requires="x14">
            <control shapeId="12314" r:id="rId18" name="Group Box 26">
              <controlPr defaultSize="0" autoFill="0" autoPict="0" altText="">
                <anchor moveWithCells="1">
                  <from>
                    <xdr:col>1</xdr:col>
                    <xdr:colOff>50800</xdr:colOff>
                    <xdr:row>39</xdr:row>
                    <xdr:rowOff>0</xdr:rowOff>
                  </from>
                  <to>
                    <xdr:col>1</xdr:col>
                    <xdr:colOff>7823200</xdr:colOff>
                    <xdr:row>43</xdr:row>
                    <xdr:rowOff>12700</xdr:rowOff>
                  </to>
                </anchor>
              </controlPr>
            </control>
          </mc:Choice>
        </mc:AlternateContent>
        <mc:AlternateContent xmlns:mc="http://schemas.openxmlformats.org/markup-compatibility/2006">
          <mc:Choice Requires="x14">
            <control shapeId="12315" r:id="rId19" name="Option Button 27">
              <controlPr defaultSize="0" autoFill="0" autoLine="0" autoPict="0">
                <anchor moveWithCells="1">
                  <from>
                    <xdr:col>1</xdr:col>
                    <xdr:colOff>88900</xdr:colOff>
                    <xdr:row>39</xdr:row>
                    <xdr:rowOff>12700</xdr:rowOff>
                  </from>
                  <to>
                    <xdr:col>1</xdr:col>
                    <xdr:colOff>7797800</xdr:colOff>
                    <xdr:row>40</xdr:row>
                    <xdr:rowOff>0</xdr:rowOff>
                  </to>
                </anchor>
              </controlPr>
            </control>
          </mc:Choice>
        </mc:AlternateContent>
        <mc:AlternateContent xmlns:mc="http://schemas.openxmlformats.org/markup-compatibility/2006">
          <mc:Choice Requires="x14">
            <control shapeId="12316" r:id="rId20" name="Option Button 28">
              <controlPr defaultSize="0" autoFill="0" autoLine="0" autoPict="0">
                <anchor moveWithCells="1">
                  <from>
                    <xdr:col>1</xdr:col>
                    <xdr:colOff>88900</xdr:colOff>
                    <xdr:row>40</xdr:row>
                    <xdr:rowOff>12700</xdr:rowOff>
                  </from>
                  <to>
                    <xdr:col>1</xdr:col>
                    <xdr:colOff>7797800</xdr:colOff>
                    <xdr:row>41</xdr:row>
                    <xdr:rowOff>0</xdr:rowOff>
                  </to>
                </anchor>
              </controlPr>
            </control>
          </mc:Choice>
        </mc:AlternateContent>
        <mc:AlternateContent xmlns:mc="http://schemas.openxmlformats.org/markup-compatibility/2006">
          <mc:Choice Requires="x14">
            <control shapeId="12317" r:id="rId21" name="Option Button 29">
              <controlPr defaultSize="0" autoFill="0" autoLine="0" autoPict="0">
                <anchor moveWithCells="1">
                  <from>
                    <xdr:col>1</xdr:col>
                    <xdr:colOff>88900</xdr:colOff>
                    <xdr:row>41</xdr:row>
                    <xdr:rowOff>12700</xdr:rowOff>
                  </from>
                  <to>
                    <xdr:col>1</xdr:col>
                    <xdr:colOff>7797800</xdr:colOff>
                    <xdr:row>42</xdr:row>
                    <xdr:rowOff>0</xdr:rowOff>
                  </to>
                </anchor>
              </controlPr>
            </control>
          </mc:Choice>
        </mc:AlternateContent>
        <mc:AlternateContent xmlns:mc="http://schemas.openxmlformats.org/markup-compatibility/2006">
          <mc:Choice Requires="x14">
            <control shapeId="12318" r:id="rId22" name="Option Button 30">
              <controlPr defaultSize="0" autoFill="0" autoLine="0" autoPict="0">
                <anchor moveWithCells="1">
                  <from>
                    <xdr:col>1</xdr:col>
                    <xdr:colOff>88900</xdr:colOff>
                    <xdr:row>42</xdr:row>
                    <xdr:rowOff>12700</xdr:rowOff>
                  </from>
                  <to>
                    <xdr:col>1</xdr:col>
                    <xdr:colOff>7797800</xdr:colOff>
                    <xdr:row>43</xdr:row>
                    <xdr:rowOff>0</xdr:rowOff>
                  </to>
                </anchor>
              </controlPr>
            </control>
          </mc:Choice>
        </mc:AlternateContent>
        <mc:AlternateContent xmlns:mc="http://schemas.openxmlformats.org/markup-compatibility/2006">
          <mc:Choice Requires="x14">
            <control shapeId="12319" r:id="rId23" name="Group Box 31">
              <controlPr defaultSize="0" autoFill="0" autoPict="0" altText="">
                <anchor moveWithCells="1">
                  <from>
                    <xdr:col>1</xdr:col>
                    <xdr:colOff>50800</xdr:colOff>
                    <xdr:row>50</xdr:row>
                    <xdr:rowOff>0</xdr:rowOff>
                  </from>
                  <to>
                    <xdr:col>1</xdr:col>
                    <xdr:colOff>7823200</xdr:colOff>
                    <xdr:row>54</xdr:row>
                    <xdr:rowOff>12700</xdr:rowOff>
                  </to>
                </anchor>
              </controlPr>
            </control>
          </mc:Choice>
        </mc:AlternateContent>
        <mc:AlternateContent xmlns:mc="http://schemas.openxmlformats.org/markup-compatibility/2006">
          <mc:Choice Requires="x14">
            <control shapeId="12320" r:id="rId24" name="Option Button 32">
              <controlPr defaultSize="0" autoFill="0" autoLine="0" autoPict="0">
                <anchor moveWithCells="1">
                  <from>
                    <xdr:col>1</xdr:col>
                    <xdr:colOff>88900</xdr:colOff>
                    <xdr:row>50</xdr:row>
                    <xdr:rowOff>12700</xdr:rowOff>
                  </from>
                  <to>
                    <xdr:col>1</xdr:col>
                    <xdr:colOff>7797800</xdr:colOff>
                    <xdr:row>51</xdr:row>
                    <xdr:rowOff>0</xdr:rowOff>
                  </to>
                </anchor>
              </controlPr>
            </control>
          </mc:Choice>
        </mc:AlternateContent>
        <mc:AlternateContent xmlns:mc="http://schemas.openxmlformats.org/markup-compatibility/2006">
          <mc:Choice Requires="x14">
            <control shapeId="12321" r:id="rId25" name="Option Button 33">
              <controlPr defaultSize="0" autoFill="0" autoLine="0" autoPict="0">
                <anchor moveWithCells="1">
                  <from>
                    <xdr:col>1</xdr:col>
                    <xdr:colOff>88900</xdr:colOff>
                    <xdr:row>51</xdr:row>
                    <xdr:rowOff>12700</xdr:rowOff>
                  </from>
                  <to>
                    <xdr:col>1</xdr:col>
                    <xdr:colOff>7797800</xdr:colOff>
                    <xdr:row>52</xdr:row>
                    <xdr:rowOff>0</xdr:rowOff>
                  </to>
                </anchor>
              </controlPr>
            </control>
          </mc:Choice>
        </mc:AlternateContent>
        <mc:AlternateContent xmlns:mc="http://schemas.openxmlformats.org/markup-compatibility/2006">
          <mc:Choice Requires="x14">
            <control shapeId="12322" r:id="rId26" name="Option Button 34">
              <controlPr defaultSize="0" autoFill="0" autoLine="0" autoPict="0">
                <anchor moveWithCells="1">
                  <from>
                    <xdr:col>1</xdr:col>
                    <xdr:colOff>88900</xdr:colOff>
                    <xdr:row>52</xdr:row>
                    <xdr:rowOff>12700</xdr:rowOff>
                  </from>
                  <to>
                    <xdr:col>1</xdr:col>
                    <xdr:colOff>7797800</xdr:colOff>
                    <xdr:row>53</xdr:row>
                    <xdr:rowOff>0</xdr:rowOff>
                  </to>
                </anchor>
              </controlPr>
            </control>
          </mc:Choice>
        </mc:AlternateContent>
        <mc:AlternateContent xmlns:mc="http://schemas.openxmlformats.org/markup-compatibility/2006">
          <mc:Choice Requires="x14">
            <control shapeId="12323" r:id="rId27" name="Option Button 35">
              <controlPr defaultSize="0" autoFill="0" autoLine="0" autoPict="0">
                <anchor moveWithCells="1">
                  <from>
                    <xdr:col>1</xdr:col>
                    <xdr:colOff>88900</xdr:colOff>
                    <xdr:row>53</xdr:row>
                    <xdr:rowOff>12700</xdr:rowOff>
                  </from>
                  <to>
                    <xdr:col>1</xdr:col>
                    <xdr:colOff>7797800</xdr:colOff>
                    <xdr:row>54</xdr:row>
                    <xdr:rowOff>0</xdr:rowOff>
                  </to>
                </anchor>
              </controlPr>
            </control>
          </mc:Choice>
        </mc:AlternateContent>
        <mc:AlternateContent xmlns:mc="http://schemas.openxmlformats.org/markup-compatibility/2006">
          <mc:Choice Requires="x14">
            <control shapeId="12324" r:id="rId28" name="Option Button 36">
              <controlPr defaultSize="0" autoFill="0" autoLine="0" autoPict="0">
                <anchor moveWithCells="1">
                  <from>
                    <xdr:col>1</xdr:col>
                    <xdr:colOff>88900</xdr:colOff>
                    <xdr:row>20</xdr:row>
                    <xdr:rowOff>12700</xdr:rowOff>
                  </from>
                  <to>
                    <xdr:col>1</xdr:col>
                    <xdr:colOff>7797800</xdr:colOff>
                    <xdr:row>21</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B1:J45"/>
  <sheetViews>
    <sheetView showRowColHeaders="0" zoomScaleNormal="100" zoomScalePageLayoutView="51" workbookViewId="0">
      <pane ySplit="1" topLeftCell="A2" activePane="bottomLeft" state="frozen"/>
      <selection activeCell="L4" sqref="L4"/>
      <selection pane="bottomLeft" activeCell="L4" sqref="L4"/>
    </sheetView>
  </sheetViews>
  <sheetFormatPr baseColWidth="10" defaultColWidth="9.08984375" defaultRowHeight="12.5"/>
  <cols>
    <col min="1" max="1" width="4.6328125" style="2" customWidth="1"/>
    <col min="2" max="2" width="117.453125" style="2" customWidth="1"/>
    <col min="3" max="3" width="47.81640625" style="2" customWidth="1"/>
    <col min="4" max="4" width="17.453125" style="2" customWidth="1"/>
    <col min="5" max="5" width="3.453125" style="38" hidden="1" customWidth="1"/>
    <col min="6" max="6" width="7" style="38" hidden="1" customWidth="1"/>
    <col min="7" max="16384" width="9.08984375" style="2"/>
  </cols>
  <sheetData>
    <row r="1" spans="2:10" s="3" customFormat="1" ht="90" customHeight="1">
      <c r="E1" s="37"/>
      <c r="F1" s="37"/>
    </row>
    <row r="2" spans="2:10" ht="15" customHeight="1">
      <c r="B2" s="52"/>
    </row>
    <row r="3" spans="2:10" ht="15" customHeight="1">
      <c r="B3" s="12" t="s">
        <v>63</v>
      </c>
      <c r="C3" s="13"/>
      <c r="D3" s="14"/>
    </row>
    <row r="4" spans="2:10" ht="15" customHeight="1">
      <c r="B4" s="4" t="s">
        <v>41</v>
      </c>
      <c r="C4" s="84" t="s">
        <v>53</v>
      </c>
      <c r="D4" s="85"/>
    </row>
    <row r="5" spans="2:10" ht="219.75" customHeight="1">
      <c r="B5" s="15"/>
      <c r="C5" s="88"/>
      <c r="D5" s="87"/>
      <c r="I5" s="19"/>
      <c r="J5" s="20"/>
    </row>
    <row r="6" spans="2:10" ht="15" customHeight="1">
      <c r="B6" s="33" t="s">
        <v>52</v>
      </c>
      <c r="C6" s="84" t="s">
        <v>121</v>
      </c>
      <c r="D6" s="85"/>
    </row>
    <row r="7" spans="2:10" ht="17.25" customHeight="1">
      <c r="B7" s="6"/>
      <c r="C7" s="89"/>
      <c r="D7" s="79"/>
      <c r="E7" s="39"/>
      <c r="F7" s="38" t="b">
        <f>IF(E7=1,TRUE,FALSE)</f>
        <v>0</v>
      </c>
      <c r="J7" s="18"/>
    </row>
    <row r="8" spans="2:10" ht="17.25" customHeight="1">
      <c r="B8" s="7"/>
      <c r="C8" s="90"/>
      <c r="D8" s="81"/>
      <c r="E8" s="39"/>
      <c r="F8" s="38" t="b">
        <f>IF(E7=2,TRUE,FALSE)</f>
        <v>0</v>
      </c>
    </row>
    <row r="9" spans="2:10" ht="17.25" customHeight="1">
      <c r="B9" s="7"/>
      <c r="C9" s="90"/>
      <c r="D9" s="81"/>
      <c r="E9" s="39"/>
      <c r="F9" s="38" t="b">
        <f>IF(E7=3,TRUE,FALSE)</f>
        <v>0</v>
      </c>
    </row>
    <row r="10" spans="2:10" ht="17.25" customHeight="1">
      <c r="B10" s="8"/>
      <c r="C10" s="91"/>
      <c r="D10" s="83"/>
      <c r="E10" s="39"/>
      <c r="F10" s="38" t="b">
        <f>IF(E7=4,TRUE,FALSE)</f>
        <v>0</v>
      </c>
    </row>
    <row r="11" spans="2:10" ht="15" customHeight="1">
      <c r="B11" s="33" t="s">
        <v>237</v>
      </c>
      <c r="C11" s="16" t="s">
        <v>122</v>
      </c>
      <c r="D11" s="34" t="s">
        <v>54</v>
      </c>
    </row>
    <row r="12" spans="2:10" ht="15" customHeight="1">
      <c r="B12" s="46"/>
      <c r="C12" s="46"/>
      <c r="D12" s="47"/>
    </row>
    <row r="13" spans="2:10" ht="15" customHeight="1"/>
    <row r="14" spans="2:10" ht="15" customHeight="1">
      <c r="B14" s="12" t="s">
        <v>64</v>
      </c>
      <c r="C14" s="13"/>
      <c r="D14" s="14"/>
    </row>
    <row r="15" spans="2:10" ht="15" customHeight="1">
      <c r="B15" s="4" t="s">
        <v>41</v>
      </c>
      <c r="C15" s="84" t="s">
        <v>53</v>
      </c>
      <c r="D15" s="85"/>
    </row>
    <row r="16" spans="2:10" ht="30.75" customHeight="1">
      <c r="B16" s="15"/>
      <c r="C16" s="88"/>
      <c r="D16" s="87"/>
      <c r="I16" s="19"/>
      <c r="J16" s="20"/>
    </row>
    <row r="17" spans="2:10" ht="15" customHeight="1">
      <c r="B17" s="33" t="s">
        <v>52</v>
      </c>
      <c r="C17" s="84" t="s">
        <v>121</v>
      </c>
      <c r="D17" s="85"/>
    </row>
    <row r="18" spans="2:10" ht="17.25" customHeight="1">
      <c r="B18" s="6"/>
      <c r="C18" s="89"/>
      <c r="D18" s="79"/>
      <c r="E18" s="39"/>
      <c r="F18" s="38" t="b">
        <f>IF(E18=1,TRUE,FALSE)</f>
        <v>0</v>
      </c>
      <c r="J18" s="18"/>
    </row>
    <row r="19" spans="2:10" ht="17.25" customHeight="1">
      <c r="B19" s="7"/>
      <c r="C19" s="90"/>
      <c r="D19" s="81"/>
      <c r="E19" s="39"/>
      <c r="F19" s="38" t="b">
        <f>IF(E18=2,TRUE,FALSE)</f>
        <v>0</v>
      </c>
    </row>
    <row r="20" spans="2:10" ht="17.25" customHeight="1">
      <c r="B20" s="7"/>
      <c r="C20" s="90"/>
      <c r="D20" s="81"/>
      <c r="E20" s="39"/>
      <c r="F20" s="38" t="b">
        <f>IF(E18=3,TRUE,FALSE)</f>
        <v>0</v>
      </c>
    </row>
    <row r="21" spans="2:10" ht="17.25" customHeight="1">
      <c r="B21" s="8"/>
      <c r="C21" s="91"/>
      <c r="D21" s="83"/>
      <c r="E21" s="39"/>
      <c r="F21" s="38" t="b">
        <f>IF(E18=4,TRUE,FALSE)</f>
        <v>0</v>
      </c>
    </row>
    <row r="22" spans="2:10" ht="15" customHeight="1">
      <c r="B22" s="33" t="s">
        <v>237</v>
      </c>
      <c r="C22" s="16" t="s">
        <v>122</v>
      </c>
      <c r="D22" s="34" t="s">
        <v>54</v>
      </c>
    </row>
    <row r="23" spans="2:10" ht="15" customHeight="1">
      <c r="B23" s="46"/>
      <c r="C23" s="46"/>
      <c r="D23" s="47"/>
    </row>
    <row r="24" spans="2:10" ht="15" customHeight="1"/>
    <row r="25" spans="2:10" ht="15" customHeight="1">
      <c r="B25" s="12" t="s">
        <v>65</v>
      </c>
      <c r="C25" s="13"/>
      <c r="D25" s="14"/>
    </row>
    <row r="26" spans="2:10" ht="15" customHeight="1">
      <c r="B26" s="4" t="s">
        <v>41</v>
      </c>
      <c r="C26" s="84" t="s">
        <v>53</v>
      </c>
      <c r="D26" s="85"/>
    </row>
    <row r="27" spans="2:10" ht="105.75" customHeight="1">
      <c r="B27" s="15"/>
      <c r="C27" s="88"/>
      <c r="D27" s="87"/>
      <c r="I27" s="19"/>
      <c r="J27" s="20"/>
    </row>
    <row r="28" spans="2:10" ht="15" customHeight="1">
      <c r="B28" s="33" t="s">
        <v>52</v>
      </c>
      <c r="C28" s="84" t="s">
        <v>121</v>
      </c>
      <c r="D28" s="85"/>
    </row>
    <row r="29" spans="2:10" ht="17.25" customHeight="1">
      <c r="B29" s="6"/>
      <c r="C29" s="89"/>
      <c r="D29" s="79"/>
      <c r="E29" s="39"/>
      <c r="F29" s="38" t="b">
        <f>IF(E29=1,TRUE,FALSE)</f>
        <v>0</v>
      </c>
      <c r="J29" s="18"/>
    </row>
    <row r="30" spans="2:10" ht="17.25" customHeight="1">
      <c r="B30" s="7"/>
      <c r="C30" s="90"/>
      <c r="D30" s="81"/>
      <c r="E30" s="39"/>
      <c r="F30" s="38" t="b">
        <f>IF(E29=2,TRUE,FALSE)</f>
        <v>0</v>
      </c>
    </row>
    <row r="31" spans="2:10" ht="17.25" customHeight="1">
      <c r="B31" s="7"/>
      <c r="C31" s="90"/>
      <c r="D31" s="81"/>
      <c r="E31" s="39"/>
      <c r="F31" s="38" t="b">
        <f>IF(E29=3,TRUE,FALSE)</f>
        <v>0</v>
      </c>
    </row>
    <row r="32" spans="2:10" ht="17.25" customHeight="1">
      <c r="B32" s="8"/>
      <c r="C32" s="91"/>
      <c r="D32" s="83"/>
      <c r="E32" s="39"/>
      <c r="F32" s="38" t="b">
        <f>IF(E29=4,TRUE,FALSE)</f>
        <v>0</v>
      </c>
    </row>
    <row r="33" spans="2:10" ht="15" customHeight="1">
      <c r="B33" s="33" t="s">
        <v>237</v>
      </c>
      <c r="C33" s="16" t="s">
        <v>122</v>
      </c>
      <c r="D33" s="34" t="s">
        <v>54</v>
      </c>
    </row>
    <row r="34" spans="2:10" ht="15" customHeight="1">
      <c r="B34" s="46"/>
      <c r="C34" s="46"/>
      <c r="D34" s="47"/>
    </row>
    <row r="35" spans="2:10" ht="15" customHeight="1"/>
    <row r="36" spans="2:10" ht="15" customHeight="1">
      <c r="B36" s="12" t="s">
        <v>66</v>
      </c>
      <c r="C36" s="13"/>
      <c r="D36" s="14"/>
    </row>
    <row r="37" spans="2:10" ht="15" customHeight="1">
      <c r="B37" s="4" t="s">
        <v>41</v>
      </c>
      <c r="C37" s="84" t="s">
        <v>53</v>
      </c>
      <c r="D37" s="85"/>
    </row>
    <row r="38" spans="2:10" ht="18" customHeight="1">
      <c r="B38" s="15"/>
      <c r="C38" s="88"/>
      <c r="D38" s="87"/>
      <c r="I38" s="19"/>
      <c r="J38" s="20"/>
    </row>
    <row r="39" spans="2:10" ht="15" customHeight="1">
      <c r="B39" s="33" t="s">
        <v>52</v>
      </c>
      <c r="C39" s="84" t="s">
        <v>121</v>
      </c>
      <c r="D39" s="85"/>
    </row>
    <row r="40" spans="2:10" ht="17.25" customHeight="1">
      <c r="B40" s="6"/>
      <c r="C40" s="89"/>
      <c r="D40" s="79"/>
      <c r="E40" s="39"/>
      <c r="F40" s="38" t="b">
        <f>IF(E40=1,TRUE,FALSE)</f>
        <v>0</v>
      </c>
      <c r="J40" s="18"/>
    </row>
    <row r="41" spans="2:10" ht="17.25" customHeight="1">
      <c r="B41" s="7"/>
      <c r="C41" s="90"/>
      <c r="D41" s="81"/>
      <c r="E41" s="39"/>
      <c r="F41" s="38" t="b">
        <f>IF(E40=2,TRUE,FALSE)</f>
        <v>0</v>
      </c>
    </row>
    <row r="42" spans="2:10" ht="17.25" customHeight="1">
      <c r="B42" s="7"/>
      <c r="C42" s="90"/>
      <c r="D42" s="81"/>
      <c r="E42" s="39"/>
      <c r="F42" s="38" t="b">
        <f>IF(E40=3,TRUE,FALSE)</f>
        <v>0</v>
      </c>
    </row>
    <row r="43" spans="2:10" ht="17.25" customHeight="1">
      <c r="B43" s="8"/>
      <c r="C43" s="91"/>
      <c r="D43" s="83"/>
      <c r="E43" s="39"/>
      <c r="F43" s="38" t="b">
        <f>IF(E40=4,TRUE,FALSE)</f>
        <v>0</v>
      </c>
    </row>
    <row r="44" spans="2:10" ht="15" customHeight="1">
      <c r="B44" s="33" t="s">
        <v>237</v>
      </c>
      <c r="C44" s="16" t="s">
        <v>122</v>
      </c>
      <c r="D44" s="34" t="s">
        <v>54</v>
      </c>
    </row>
    <row r="45" spans="2:10" ht="15" customHeight="1">
      <c r="B45" s="46"/>
      <c r="C45" s="46"/>
      <c r="D45" s="47"/>
    </row>
  </sheetData>
  <sheetProtection algorithmName="SHA-512" hashValue="tM5iVXqWedNk8SCFwzMnJfo4aNrrZB2wZ+n6+evrlAjk5F5lIFbI0MoLiCgLmmgkZoEVkxUn3HKSoI1FneHTWw==" saltValue="MshUnbv4d+PU6MdQYsZ5Nw==" spinCount="100000" sheet="1" objects="1" scenarios="1"/>
  <mergeCells count="16">
    <mergeCell ref="C37:D37"/>
    <mergeCell ref="C38:D38"/>
    <mergeCell ref="C39:D39"/>
    <mergeCell ref="C40:D43"/>
    <mergeCell ref="C17:D17"/>
    <mergeCell ref="C18:D21"/>
    <mergeCell ref="C26:D26"/>
    <mergeCell ref="C27:D27"/>
    <mergeCell ref="C28:D28"/>
    <mergeCell ref="C29:D32"/>
    <mergeCell ref="C16:D16"/>
    <mergeCell ref="C4:D4"/>
    <mergeCell ref="C5:D5"/>
    <mergeCell ref="C6:D6"/>
    <mergeCell ref="C7:D10"/>
    <mergeCell ref="C15:D15"/>
  </mergeCells>
  <phoneticPr fontId="19" type="noConversion"/>
  <conditionalFormatting sqref="B7:B10">
    <cfRule type="expression" dxfId="38" priority="4">
      <formula>F7</formula>
    </cfRule>
  </conditionalFormatting>
  <conditionalFormatting sqref="B18:B21">
    <cfRule type="expression" dxfId="37" priority="3">
      <formula>F18</formula>
    </cfRule>
  </conditionalFormatting>
  <conditionalFormatting sqref="B29:B32">
    <cfRule type="expression" dxfId="36" priority="2">
      <formula>F29</formula>
    </cfRule>
  </conditionalFormatting>
  <conditionalFormatting sqref="B40:B43">
    <cfRule type="expression" dxfId="35" priority="1">
      <formula>F40</formula>
    </cfRule>
  </conditionalFormatting>
  <printOptions horizontalCentered="1"/>
  <pageMargins left="0.23622047244094491" right="0.23622047244094491" top="0.74803149606299213" bottom="0.74803149606299213" header="0.31496062992125984" footer="0.31496062992125984"/>
  <pageSetup paperSize="9" scale="5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Group Box 1">
              <controlPr defaultSize="0" autoFill="0" autoPict="0" altText="">
                <anchor moveWithCells="1">
                  <from>
                    <xdr:col>1</xdr:col>
                    <xdr:colOff>50800</xdr:colOff>
                    <xdr:row>6</xdr:row>
                    <xdr:rowOff>0</xdr:rowOff>
                  </from>
                  <to>
                    <xdr:col>1</xdr:col>
                    <xdr:colOff>7823200</xdr:colOff>
                    <xdr:row>10</xdr:row>
                    <xdr:rowOff>12700</xdr:rowOff>
                  </to>
                </anchor>
              </controlPr>
            </control>
          </mc:Choice>
        </mc:AlternateContent>
        <mc:AlternateContent xmlns:mc="http://schemas.openxmlformats.org/markup-compatibility/2006">
          <mc:Choice Requires="x14">
            <control shapeId="15362" r:id="rId5" name="Option Button 2">
              <controlPr defaultSize="0" autoFill="0" autoLine="0" autoPict="0">
                <anchor moveWithCells="1">
                  <from>
                    <xdr:col>1</xdr:col>
                    <xdr:colOff>88900</xdr:colOff>
                    <xdr:row>6</xdr:row>
                    <xdr:rowOff>12700</xdr:rowOff>
                  </from>
                  <to>
                    <xdr:col>1</xdr:col>
                    <xdr:colOff>7797800</xdr:colOff>
                    <xdr:row>7</xdr:row>
                    <xdr:rowOff>0</xdr:rowOff>
                  </to>
                </anchor>
              </controlPr>
            </control>
          </mc:Choice>
        </mc:AlternateContent>
        <mc:AlternateContent xmlns:mc="http://schemas.openxmlformats.org/markup-compatibility/2006">
          <mc:Choice Requires="x14">
            <control shapeId="15363" r:id="rId6" name="Option Button 3">
              <controlPr defaultSize="0" autoFill="0" autoLine="0" autoPict="0">
                <anchor moveWithCells="1">
                  <from>
                    <xdr:col>1</xdr:col>
                    <xdr:colOff>88900</xdr:colOff>
                    <xdr:row>7</xdr:row>
                    <xdr:rowOff>12700</xdr:rowOff>
                  </from>
                  <to>
                    <xdr:col>1</xdr:col>
                    <xdr:colOff>7797800</xdr:colOff>
                    <xdr:row>8</xdr:row>
                    <xdr:rowOff>0</xdr:rowOff>
                  </to>
                </anchor>
              </controlPr>
            </control>
          </mc:Choice>
        </mc:AlternateContent>
        <mc:AlternateContent xmlns:mc="http://schemas.openxmlformats.org/markup-compatibility/2006">
          <mc:Choice Requires="x14">
            <control shapeId="15364" r:id="rId7" name="Option Button 4">
              <controlPr defaultSize="0" autoFill="0" autoLine="0" autoPict="0">
                <anchor moveWithCells="1">
                  <from>
                    <xdr:col>1</xdr:col>
                    <xdr:colOff>88900</xdr:colOff>
                    <xdr:row>8</xdr:row>
                    <xdr:rowOff>12700</xdr:rowOff>
                  </from>
                  <to>
                    <xdr:col>1</xdr:col>
                    <xdr:colOff>7797800</xdr:colOff>
                    <xdr:row>9</xdr:row>
                    <xdr:rowOff>0</xdr:rowOff>
                  </to>
                </anchor>
              </controlPr>
            </control>
          </mc:Choice>
        </mc:AlternateContent>
        <mc:AlternateContent xmlns:mc="http://schemas.openxmlformats.org/markup-compatibility/2006">
          <mc:Choice Requires="x14">
            <control shapeId="15365" r:id="rId8" name="Option Button 5">
              <controlPr defaultSize="0" autoFill="0" autoLine="0" autoPict="0">
                <anchor moveWithCells="1">
                  <from>
                    <xdr:col>1</xdr:col>
                    <xdr:colOff>88900</xdr:colOff>
                    <xdr:row>9</xdr:row>
                    <xdr:rowOff>12700</xdr:rowOff>
                  </from>
                  <to>
                    <xdr:col>1</xdr:col>
                    <xdr:colOff>7797800</xdr:colOff>
                    <xdr:row>10</xdr:row>
                    <xdr:rowOff>0</xdr:rowOff>
                  </to>
                </anchor>
              </controlPr>
            </control>
          </mc:Choice>
        </mc:AlternateContent>
        <mc:AlternateContent xmlns:mc="http://schemas.openxmlformats.org/markup-compatibility/2006">
          <mc:Choice Requires="x14">
            <control shapeId="15366" r:id="rId9" name="Group Box 6">
              <controlPr defaultSize="0" autoFill="0" autoPict="0" altText="">
                <anchor moveWithCells="1">
                  <from>
                    <xdr:col>1</xdr:col>
                    <xdr:colOff>50800</xdr:colOff>
                    <xdr:row>17</xdr:row>
                    <xdr:rowOff>0</xdr:rowOff>
                  </from>
                  <to>
                    <xdr:col>1</xdr:col>
                    <xdr:colOff>7823200</xdr:colOff>
                    <xdr:row>21</xdr:row>
                    <xdr:rowOff>12700</xdr:rowOff>
                  </to>
                </anchor>
              </controlPr>
            </control>
          </mc:Choice>
        </mc:AlternateContent>
        <mc:AlternateContent xmlns:mc="http://schemas.openxmlformats.org/markup-compatibility/2006">
          <mc:Choice Requires="x14">
            <control shapeId="15367" r:id="rId10" name="Option Button 7">
              <controlPr defaultSize="0" autoFill="0" autoLine="0" autoPict="0">
                <anchor moveWithCells="1">
                  <from>
                    <xdr:col>1</xdr:col>
                    <xdr:colOff>88900</xdr:colOff>
                    <xdr:row>17</xdr:row>
                    <xdr:rowOff>12700</xdr:rowOff>
                  </from>
                  <to>
                    <xdr:col>1</xdr:col>
                    <xdr:colOff>7797800</xdr:colOff>
                    <xdr:row>18</xdr:row>
                    <xdr:rowOff>0</xdr:rowOff>
                  </to>
                </anchor>
              </controlPr>
            </control>
          </mc:Choice>
        </mc:AlternateContent>
        <mc:AlternateContent xmlns:mc="http://schemas.openxmlformats.org/markup-compatibility/2006">
          <mc:Choice Requires="x14">
            <control shapeId="15368" r:id="rId11" name="Option Button 8">
              <controlPr defaultSize="0" autoFill="0" autoLine="0" autoPict="0">
                <anchor moveWithCells="1">
                  <from>
                    <xdr:col>1</xdr:col>
                    <xdr:colOff>88900</xdr:colOff>
                    <xdr:row>18</xdr:row>
                    <xdr:rowOff>12700</xdr:rowOff>
                  </from>
                  <to>
                    <xdr:col>1</xdr:col>
                    <xdr:colOff>7797800</xdr:colOff>
                    <xdr:row>19</xdr:row>
                    <xdr:rowOff>0</xdr:rowOff>
                  </to>
                </anchor>
              </controlPr>
            </control>
          </mc:Choice>
        </mc:AlternateContent>
        <mc:AlternateContent xmlns:mc="http://schemas.openxmlformats.org/markup-compatibility/2006">
          <mc:Choice Requires="x14">
            <control shapeId="15369" r:id="rId12" name="Option Button 9">
              <controlPr defaultSize="0" autoFill="0" autoLine="0" autoPict="0">
                <anchor moveWithCells="1">
                  <from>
                    <xdr:col>1</xdr:col>
                    <xdr:colOff>88900</xdr:colOff>
                    <xdr:row>19</xdr:row>
                    <xdr:rowOff>12700</xdr:rowOff>
                  </from>
                  <to>
                    <xdr:col>1</xdr:col>
                    <xdr:colOff>7797800</xdr:colOff>
                    <xdr:row>20</xdr:row>
                    <xdr:rowOff>0</xdr:rowOff>
                  </to>
                </anchor>
              </controlPr>
            </control>
          </mc:Choice>
        </mc:AlternateContent>
        <mc:AlternateContent xmlns:mc="http://schemas.openxmlformats.org/markup-compatibility/2006">
          <mc:Choice Requires="x14">
            <control shapeId="15370" r:id="rId13" name="Option Button 10">
              <controlPr defaultSize="0" autoFill="0" autoLine="0" autoPict="0">
                <anchor moveWithCells="1">
                  <from>
                    <xdr:col>1</xdr:col>
                    <xdr:colOff>88900</xdr:colOff>
                    <xdr:row>20</xdr:row>
                    <xdr:rowOff>12700</xdr:rowOff>
                  </from>
                  <to>
                    <xdr:col>1</xdr:col>
                    <xdr:colOff>7797800</xdr:colOff>
                    <xdr:row>21</xdr:row>
                    <xdr:rowOff>0</xdr:rowOff>
                  </to>
                </anchor>
              </controlPr>
            </control>
          </mc:Choice>
        </mc:AlternateContent>
        <mc:AlternateContent xmlns:mc="http://schemas.openxmlformats.org/markup-compatibility/2006">
          <mc:Choice Requires="x14">
            <control shapeId="15371" r:id="rId14" name="Group Box 11">
              <controlPr defaultSize="0" autoFill="0" autoPict="0" altText="">
                <anchor moveWithCells="1">
                  <from>
                    <xdr:col>1</xdr:col>
                    <xdr:colOff>50800</xdr:colOff>
                    <xdr:row>28</xdr:row>
                    <xdr:rowOff>0</xdr:rowOff>
                  </from>
                  <to>
                    <xdr:col>1</xdr:col>
                    <xdr:colOff>7823200</xdr:colOff>
                    <xdr:row>32</xdr:row>
                    <xdr:rowOff>12700</xdr:rowOff>
                  </to>
                </anchor>
              </controlPr>
            </control>
          </mc:Choice>
        </mc:AlternateContent>
        <mc:AlternateContent xmlns:mc="http://schemas.openxmlformats.org/markup-compatibility/2006">
          <mc:Choice Requires="x14">
            <control shapeId="15372" r:id="rId15" name="Option Button 12">
              <controlPr defaultSize="0" autoFill="0" autoLine="0" autoPict="0">
                <anchor moveWithCells="1">
                  <from>
                    <xdr:col>1</xdr:col>
                    <xdr:colOff>88900</xdr:colOff>
                    <xdr:row>28</xdr:row>
                    <xdr:rowOff>12700</xdr:rowOff>
                  </from>
                  <to>
                    <xdr:col>1</xdr:col>
                    <xdr:colOff>7797800</xdr:colOff>
                    <xdr:row>29</xdr:row>
                    <xdr:rowOff>0</xdr:rowOff>
                  </to>
                </anchor>
              </controlPr>
            </control>
          </mc:Choice>
        </mc:AlternateContent>
        <mc:AlternateContent xmlns:mc="http://schemas.openxmlformats.org/markup-compatibility/2006">
          <mc:Choice Requires="x14">
            <control shapeId="15373" r:id="rId16" name="Option Button 13">
              <controlPr defaultSize="0" autoFill="0" autoLine="0" autoPict="0">
                <anchor moveWithCells="1">
                  <from>
                    <xdr:col>1</xdr:col>
                    <xdr:colOff>88900</xdr:colOff>
                    <xdr:row>29</xdr:row>
                    <xdr:rowOff>12700</xdr:rowOff>
                  </from>
                  <to>
                    <xdr:col>1</xdr:col>
                    <xdr:colOff>7797800</xdr:colOff>
                    <xdr:row>30</xdr:row>
                    <xdr:rowOff>0</xdr:rowOff>
                  </to>
                </anchor>
              </controlPr>
            </control>
          </mc:Choice>
        </mc:AlternateContent>
        <mc:AlternateContent xmlns:mc="http://schemas.openxmlformats.org/markup-compatibility/2006">
          <mc:Choice Requires="x14">
            <control shapeId="15374" r:id="rId17" name="Option Button 14">
              <controlPr defaultSize="0" autoFill="0" autoLine="0" autoPict="0">
                <anchor moveWithCells="1">
                  <from>
                    <xdr:col>1</xdr:col>
                    <xdr:colOff>88900</xdr:colOff>
                    <xdr:row>30</xdr:row>
                    <xdr:rowOff>12700</xdr:rowOff>
                  </from>
                  <to>
                    <xdr:col>1</xdr:col>
                    <xdr:colOff>7797800</xdr:colOff>
                    <xdr:row>31</xdr:row>
                    <xdr:rowOff>0</xdr:rowOff>
                  </to>
                </anchor>
              </controlPr>
            </control>
          </mc:Choice>
        </mc:AlternateContent>
        <mc:AlternateContent xmlns:mc="http://schemas.openxmlformats.org/markup-compatibility/2006">
          <mc:Choice Requires="x14">
            <control shapeId="15375" r:id="rId18" name="Option Button 15">
              <controlPr defaultSize="0" autoFill="0" autoLine="0" autoPict="0">
                <anchor moveWithCells="1">
                  <from>
                    <xdr:col>1</xdr:col>
                    <xdr:colOff>88900</xdr:colOff>
                    <xdr:row>31</xdr:row>
                    <xdr:rowOff>12700</xdr:rowOff>
                  </from>
                  <to>
                    <xdr:col>1</xdr:col>
                    <xdr:colOff>7797800</xdr:colOff>
                    <xdr:row>32</xdr:row>
                    <xdr:rowOff>0</xdr:rowOff>
                  </to>
                </anchor>
              </controlPr>
            </control>
          </mc:Choice>
        </mc:AlternateContent>
        <mc:AlternateContent xmlns:mc="http://schemas.openxmlformats.org/markup-compatibility/2006">
          <mc:Choice Requires="x14">
            <control shapeId="15376" r:id="rId19" name="Group Box 16">
              <controlPr defaultSize="0" autoFill="0" autoPict="0" altText="">
                <anchor moveWithCells="1">
                  <from>
                    <xdr:col>1</xdr:col>
                    <xdr:colOff>50800</xdr:colOff>
                    <xdr:row>39</xdr:row>
                    <xdr:rowOff>0</xdr:rowOff>
                  </from>
                  <to>
                    <xdr:col>1</xdr:col>
                    <xdr:colOff>7823200</xdr:colOff>
                    <xdr:row>43</xdr:row>
                    <xdr:rowOff>12700</xdr:rowOff>
                  </to>
                </anchor>
              </controlPr>
            </control>
          </mc:Choice>
        </mc:AlternateContent>
        <mc:AlternateContent xmlns:mc="http://schemas.openxmlformats.org/markup-compatibility/2006">
          <mc:Choice Requires="x14">
            <control shapeId="15377" r:id="rId20" name="Option Button 17">
              <controlPr defaultSize="0" autoFill="0" autoLine="0" autoPict="0">
                <anchor moveWithCells="1">
                  <from>
                    <xdr:col>1</xdr:col>
                    <xdr:colOff>88900</xdr:colOff>
                    <xdr:row>39</xdr:row>
                    <xdr:rowOff>12700</xdr:rowOff>
                  </from>
                  <to>
                    <xdr:col>1</xdr:col>
                    <xdr:colOff>7797800</xdr:colOff>
                    <xdr:row>40</xdr:row>
                    <xdr:rowOff>0</xdr:rowOff>
                  </to>
                </anchor>
              </controlPr>
            </control>
          </mc:Choice>
        </mc:AlternateContent>
        <mc:AlternateContent xmlns:mc="http://schemas.openxmlformats.org/markup-compatibility/2006">
          <mc:Choice Requires="x14">
            <control shapeId="15378" r:id="rId21" name="Option Button 18">
              <controlPr defaultSize="0" autoFill="0" autoLine="0" autoPict="0">
                <anchor moveWithCells="1">
                  <from>
                    <xdr:col>1</xdr:col>
                    <xdr:colOff>88900</xdr:colOff>
                    <xdr:row>40</xdr:row>
                    <xdr:rowOff>12700</xdr:rowOff>
                  </from>
                  <to>
                    <xdr:col>1</xdr:col>
                    <xdr:colOff>7797800</xdr:colOff>
                    <xdr:row>41</xdr:row>
                    <xdr:rowOff>0</xdr:rowOff>
                  </to>
                </anchor>
              </controlPr>
            </control>
          </mc:Choice>
        </mc:AlternateContent>
        <mc:AlternateContent xmlns:mc="http://schemas.openxmlformats.org/markup-compatibility/2006">
          <mc:Choice Requires="x14">
            <control shapeId="15379" r:id="rId22" name="Option Button 19">
              <controlPr defaultSize="0" autoFill="0" autoLine="0" autoPict="0">
                <anchor moveWithCells="1">
                  <from>
                    <xdr:col>1</xdr:col>
                    <xdr:colOff>88900</xdr:colOff>
                    <xdr:row>41</xdr:row>
                    <xdr:rowOff>12700</xdr:rowOff>
                  </from>
                  <to>
                    <xdr:col>1</xdr:col>
                    <xdr:colOff>7797800</xdr:colOff>
                    <xdr:row>42</xdr:row>
                    <xdr:rowOff>0</xdr:rowOff>
                  </to>
                </anchor>
              </controlPr>
            </control>
          </mc:Choice>
        </mc:AlternateContent>
        <mc:AlternateContent xmlns:mc="http://schemas.openxmlformats.org/markup-compatibility/2006">
          <mc:Choice Requires="x14">
            <control shapeId="15380" r:id="rId23" name="Option Button 20">
              <controlPr defaultSize="0" autoFill="0" autoLine="0" autoPict="0">
                <anchor moveWithCells="1">
                  <from>
                    <xdr:col>1</xdr:col>
                    <xdr:colOff>88900</xdr:colOff>
                    <xdr:row>42</xdr:row>
                    <xdr:rowOff>12700</xdr:rowOff>
                  </from>
                  <to>
                    <xdr:col>1</xdr:col>
                    <xdr:colOff>7797800</xdr:colOff>
                    <xdr:row>43</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J45"/>
  <sheetViews>
    <sheetView showRowColHeaders="0" zoomScaleNormal="100" workbookViewId="0">
      <pane ySplit="1" topLeftCell="A2" activePane="bottomLeft" state="frozen"/>
      <selection activeCell="L4" sqref="L4"/>
      <selection pane="bottomLeft" activeCell="L4" sqref="L4"/>
    </sheetView>
  </sheetViews>
  <sheetFormatPr baseColWidth="10" defaultColWidth="9.08984375" defaultRowHeight="12.5"/>
  <cols>
    <col min="1" max="1" width="4.6328125" style="2" customWidth="1"/>
    <col min="2" max="2" width="117.453125" style="2" customWidth="1"/>
    <col min="3" max="3" width="47.81640625" style="2" customWidth="1"/>
    <col min="4" max="4" width="17.453125" style="2" customWidth="1"/>
    <col min="5" max="5" width="3.453125" style="38" hidden="1" customWidth="1"/>
    <col min="6" max="6" width="7" style="38" hidden="1" customWidth="1"/>
    <col min="7" max="16384" width="9.08984375" style="2"/>
  </cols>
  <sheetData>
    <row r="1" spans="1:10" s="3" customFormat="1" ht="90" customHeight="1">
      <c r="A1" s="37"/>
      <c r="E1" s="37"/>
      <c r="F1" s="37"/>
    </row>
    <row r="2" spans="1:10" ht="15" customHeight="1">
      <c r="B2" s="52"/>
    </row>
    <row r="3" spans="1:10" ht="15" customHeight="1">
      <c r="B3" s="12" t="s">
        <v>67</v>
      </c>
      <c r="C3" s="13"/>
      <c r="D3" s="14"/>
    </row>
    <row r="4" spans="1:10" ht="15" customHeight="1">
      <c r="B4" s="4" t="s">
        <v>41</v>
      </c>
      <c r="C4" s="84" t="s">
        <v>53</v>
      </c>
      <c r="D4" s="85"/>
    </row>
    <row r="5" spans="1:10" ht="88.5" customHeight="1">
      <c r="B5" s="15"/>
      <c r="C5" s="88"/>
      <c r="D5" s="87"/>
      <c r="I5" s="19"/>
      <c r="J5" s="20"/>
    </row>
    <row r="6" spans="1:10" ht="15" customHeight="1">
      <c r="B6" s="33" t="s">
        <v>52</v>
      </c>
      <c r="C6" s="84" t="s">
        <v>121</v>
      </c>
      <c r="D6" s="85"/>
    </row>
    <row r="7" spans="1:10" ht="17.25" customHeight="1">
      <c r="B7" s="6"/>
      <c r="C7" s="89"/>
      <c r="D7" s="79"/>
      <c r="E7" s="39"/>
      <c r="F7" s="38" t="b">
        <f>IF(E7=1,TRUE,FALSE)</f>
        <v>0</v>
      </c>
      <c r="J7" s="18"/>
    </row>
    <row r="8" spans="1:10" ht="24" customHeight="1">
      <c r="B8" s="7"/>
      <c r="C8" s="90"/>
      <c r="D8" s="81"/>
      <c r="E8" s="39"/>
      <c r="F8" s="38" t="b">
        <f>IF(E7=2,TRUE,FALSE)</f>
        <v>0</v>
      </c>
    </row>
    <row r="9" spans="1:10" ht="17.25" customHeight="1">
      <c r="B9" s="7"/>
      <c r="C9" s="90"/>
      <c r="D9" s="81"/>
      <c r="E9" s="39"/>
      <c r="F9" s="38" t="b">
        <f>IF(E7=3,TRUE,FALSE)</f>
        <v>0</v>
      </c>
    </row>
    <row r="10" spans="1:10" ht="17.25" customHeight="1">
      <c r="B10" s="8"/>
      <c r="C10" s="91"/>
      <c r="D10" s="83"/>
      <c r="E10" s="39"/>
      <c r="F10" s="38" t="b">
        <f>IF(E7=4,TRUE,FALSE)</f>
        <v>0</v>
      </c>
    </row>
    <row r="11" spans="1:10" ht="15" customHeight="1">
      <c r="B11" s="33" t="s">
        <v>237</v>
      </c>
      <c r="C11" s="16" t="s">
        <v>122</v>
      </c>
      <c r="D11" s="34" t="s">
        <v>54</v>
      </c>
    </row>
    <row r="12" spans="1:10" ht="15" customHeight="1">
      <c r="B12" s="46"/>
      <c r="C12" s="46"/>
      <c r="D12" s="47"/>
    </row>
    <row r="13" spans="1:10" ht="15" customHeight="1"/>
    <row r="14" spans="1:10" ht="15" customHeight="1">
      <c r="B14" s="12" t="s">
        <v>68</v>
      </c>
      <c r="C14" s="13"/>
      <c r="D14" s="14"/>
    </row>
    <row r="15" spans="1:10" ht="15" customHeight="1">
      <c r="B15" s="4" t="s">
        <v>41</v>
      </c>
      <c r="C15" s="84" t="s">
        <v>53</v>
      </c>
      <c r="D15" s="85"/>
    </row>
    <row r="16" spans="1:10" ht="54" customHeight="1">
      <c r="B16" s="15"/>
      <c r="C16" s="88"/>
      <c r="D16" s="87"/>
      <c r="I16" s="19"/>
      <c r="J16" s="20"/>
    </row>
    <row r="17" spans="2:10" ht="15" customHeight="1">
      <c r="B17" s="33" t="s">
        <v>52</v>
      </c>
      <c r="C17" s="84" t="s">
        <v>121</v>
      </c>
      <c r="D17" s="85"/>
    </row>
    <row r="18" spans="2:10" ht="17.25" customHeight="1">
      <c r="B18" s="6"/>
      <c r="C18" s="89"/>
      <c r="D18" s="79"/>
      <c r="E18" s="39"/>
      <c r="F18" s="38" t="b">
        <f>IF(E18=1,TRUE,FALSE)</f>
        <v>0</v>
      </c>
      <c r="J18" s="18"/>
    </row>
    <row r="19" spans="2:10" ht="17.25" customHeight="1">
      <c r="B19" s="7"/>
      <c r="C19" s="90"/>
      <c r="D19" s="81"/>
      <c r="E19" s="39"/>
      <c r="F19" s="38" t="b">
        <f>IF(E18=2,TRUE,FALSE)</f>
        <v>0</v>
      </c>
    </row>
    <row r="20" spans="2:10" ht="17.25" customHeight="1">
      <c r="B20" s="7"/>
      <c r="C20" s="90"/>
      <c r="D20" s="81"/>
      <c r="E20" s="39"/>
      <c r="F20" s="38" t="b">
        <f>IF(E18=3,TRUE,FALSE)</f>
        <v>0</v>
      </c>
    </row>
    <row r="21" spans="2:10" ht="17.25" customHeight="1">
      <c r="B21" s="8"/>
      <c r="C21" s="91"/>
      <c r="D21" s="83"/>
      <c r="E21" s="39"/>
      <c r="F21" s="38" t="b">
        <f>IF(E18=4,TRUE,FALSE)</f>
        <v>0</v>
      </c>
    </row>
    <row r="22" spans="2:10" ht="15" customHeight="1">
      <c r="B22" s="33" t="s">
        <v>237</v>
      </c>
      <c r="C22" s="16" t="s">
        <v>122</v>
      </c>
      <c r="D22" s="34" t="s">
        <v>54</v>
      </c>
    </row>
    <row r="23" spans="2:10" ht="15" customHeight="1">
      <c r="B23" s="46"/>
      <c r="C23" s="46"/>
      <c r="D23" s="47"/>
    </row>
    <row r="24" spans="2:10" ht="15" customHeight="1"/>
    <row r="25" spans="2:10" ht="15" customHeight="1">
      <c r="B25" s="12" t="s">
        <v>69</v>
      </c>
      <c r="C25" s="13"/>
      <c r="D25" s="14"/>
    </row>
    <row r="26" spans="2:10" ht="15" customHeight="1">
      <c r="B26" s="4" t="s">
        <v>41</v>
      </c>
      <c r="C26" s="84" t="s">
        <v>53</v>
      </c>
      <c r="D26" s="85"/>
    </row>
    <row r="27" spans="2:10" ht="95.25" customHeight="1">
      <c r="B27" s="15"/>
      <c r="C27" s="88"/>
      <c r="D27" s="87"/>
      <c r="I27" s="19"/>
      <c r="J27" s="20"/>
    </row>
    <row r="28" spans="2:10" ht="15" customHeight="1">
      <c r="B28" s="33" t="s">
        <v>52</v>
      </c>
      <c r="C28" s="84" t="s">
        <v>121</v>
      </c>
      <c r="D28" s="85"/>
    </row>
    <row r="29" spans="2:10" ht="17.25" customHeight="1">
      <c r="B29" s="6"/>
      <c r="C29" s="89"/>
      <c r="D29" s="79"/>
      <c r="E29" s="39"/>
      <c r="F29" s="38" t="b">
        <f>IF(E29=1,TRUE,FALSE)</f>
        <v>0</v>
      </c>
      <c r="J29" s="18"/>
    </row>
    <row r="30" spans="2:10" ht="17.25" customHeight="1">
      <c r="B30" s="7"/>
      <c r="C30" s="90"/>
      <c r="D30" s="81"/>
      <c r="E30" s="39"/>
      <c r="F30" s="38" t="b">
        <f>IF(E29=2,TRUE,FALSE)</f>
        <v>0</v>
      </c>
    </row>
    <row r="31" spans="2:10" ht="17.25" customHeight="1">
      <c r="B31" s="7"/>
      <c r="C31" s="90"/>
      <c r="D31" s="81"/>
      <c r="E31" s="39"/>
      <c r="F31" s="38" t="b">
        <f>IF(E29=3,TRUE,FALSE)</f>
        <v>0</v>
      </c>
    </row>
    <row r="32" spans="2:10" ht="17.25" customHeight="1">
      <c r="B32" s="8"/>
      <c r="C32" s="91"/>
      <c r="D32" s="83"/>
      <c r="E32" s="39"/>
      <c r="F32" s="38" t="b">
        <f>IF(E29=4,TRUE,FALSE)</f>
        <v>0</v>
      </c>
    </row>
    <row r="33" spans="2:10" ht="15" customHeight="1">
      <c r="B33" s="33" t="s">
        <v>237</v>
      </c>
      <c r="C33" s="16" t="s">
        <v>122</v>
      </c>
      <c r="D33" s="34" t="s">
        <v>54</v>
      </c>
    </row>
    <row r="34" spans="2:10" ht="15" customHeight="1">
      <c r="B34" s="46"/>
      <c r="C34" s="46"/>
      <c r="D34" s="47"/>
    </row>
    <row r="35" spans="2:10" ht="15" customHeight="1"/>
    <row r="36" spans="2:10" ht="15" customHeight="1">
      <c r="B36" s="12" t="s">
        <v>70</v>
      </c>
      <c r="C36" s="13"/>
      <c r="D36" s="14"/>
    </row>
    <row r="37" spans="2:10" ht="15" customHeight="1">
      <c r="B37" s="4" t="s">
        <v>41</v>
      </c>
      <c r="C37" s="84" t="s">
        <v>53</v>
      </c>
      <c r="D37" s="85"/>
    </row>
    <row r="38" spans="2:10" ht="100.5" customHeight="1">
      <c r="B38" s="15"/>
      <c r="C38" s="88"/>
      <c r="D38" s="87"/>
      <c r="I38" s="19"/>
      <c r="J38" s="20"/>
    </row>
    <row r="39" spans="2:10" ht="15" customHeight="1">
      <c r="B39" s="33" t="s">
        <v>52</v>
      </c>
      <c r="C39" s="84" t="s">
        <v>121</v>
      </c>
      <c r="D39" s="85"/>
    </row>
    <row r="40" spans="2:10" ht="17.25" customHeight="1">
      <c r="B40" s="6"/>
      <c r="C40" s="89"/>
      <c r="D40" s="79"/>
      <c r="E40" s="39"/>
      <c r="F40" s="38" t="b">
        <f>IF(E40=1,TRUE,FALSE)</f>
        <v>0</v>
      </c>
      <c r="J40" s="18"/>
    </row>
    <row r="41" spans="2:10" ht="17.25" customHeight="1">
      <c r="B41" s="7"/>
      <c r="C41" s="90"/>
      <c r="D41" s="81"/>
      <c r="E41" s="39"/>
      <c r="F41" s="38" t="b">
        <f>IF(E40=2,TRUE,FALSE)</f>
        <v>0</v>
      </c>
    </row>
    <row r="42" spans="2:10" ht="17.25" customHeight="1">
      <c r="B42" s="7"/>
      <c r="C42" s="90"/>
      <c r="D42" s="81"/>
      <c r="E42" s="39"/>
      <c r="F42" s="38" t="b">
        <f>IF(E40=3,TRUE,FALSE)</f>
        <v>0</v>
      </c>
    </row>
    <row r="43" spans="2:10" ht="17.25" customHeight="1">
      <c r="B43" s="8"/>
      <c r="C43" s="91"/>
      <c r="D43" s="83"/>
      <c r="E43" s="39"/>
      <c r="F43" s="38" t="b">
        <f>IF(E40=4,TRUE,FALSE)</f>
        <v>0</v>
      </c>
    </row>
    <row r="44" spans="2:10" ht="15" customHeight="1">
      <c r="B44" s="33" t="s">
        <v>237</v>
      </c>
      <c r="C44" s="16" t="s">
        <v>122</v>
      </c>
      <c r="D44" s="34" t="s">
        <v>54</v>
      </c>
    </row>
    <row r="45" spans="2:10" ht="15" customHeight="1">
      <c r="B45" s="46"/>
      <c r="C45" s="46"/>
      <c r="D45" s="47"/>
    </row>
  </sheetData>
  <sheetProtection algorithmName="SHA-512" hashValue="I7KpvtkHl8jh+h5+oUhcsp0ZD8FH5j7r2wsgT9nn1UE4BRLtvbuN1l70rGwv1vvRgKxksjzMGi4pmgC1ImrnPg==" saltValue="1+E2TYXfziwksD3Eyca4IA==" spinCount="100000" sheet="1" objects="1" scenarios="1"/>
  <mergeCells count="16">
    <mergeCell ref="C37:D37"/>
    <mergeCell ref="C38:D38"/>
    <mergeCell ref="C39:D39"/>
    <mergeCell ref="C40:D43"/>
    <mergeCell ref="C17:D17"/>
    <mergeCell ref="C18:D21"/>
    <mergeCell ref="C26:D26"/>
    <mergeCell ref="C27:D27"/>
    <mergeCell ref="C28:D28"/>
    <mergeCell ref="C29:D32"/>
    <mergeCell ref="C16:D16"/>
    <mergeCell ref="C4:D4"/>
    <mergeCell ref="C5:D5"/>
    <mergeCell ref="C6:D6"/>
    <mergeCell ref="C7:D10"/>
    <mergeCell ref="C15:D15"/>
  </mergeCells>
  <phoneticPr fontId="19" type="noConversion"/>
  <conditionalFormatting sqref="B7:B10">
    <cfRule type="expression" dxfId="34" priority="4">
      <formula>F7</formula>
    </cfRule>
  </conditionalFormatting>
  <conditionalFormatting sqref="B40:B43">
    <cfRule type="expression" dxfId="33" priority="1">
      <formula>F40</formula>
    </cfRule>
  </conditionalFormatting>
  <conditionalFormatting sqref="B18:B21">
    <cfRule type="expression" dxfId="32" priority="3">
      <formula>F18</formula>
    </cfRule>
  </conditionalFormatting>
  <conditionalFormatting sqref="B29:B32">
    <cfRule type="expression" dxfId="31" priority="2">
      <formula>F29</formula>
    </cfRule>
  </conditionalFormatting>
  <printOptions horizontalCentered="1"/>
  <pageMargins left="0.23622047244094491" right="0.23622047244094491" top="0.74803149606299213" bottom="0.74803149606299213" header="0.31496062992125984" footer="0.31496062992125984"/>
  <pageSetup paperSize="9" scale="5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Group Box 1">
              <controlPr defaultSize="0" autoFill="0" autoPict="0" altText="">
                <anchor moveWithCells="1">
                  <from>
                    <xdr:col>1</xdr:col>
                    <xdr:colOff>25400</xdr:colOff>
                    <xdr:row>6</xdr:row>
                    <xdr:rowOff>0</xdr:rowOff>
                  </from>
                  <to>
                    <xdr:col>1</xdr:col>
                    <xdr:colOff>7823200</xdr:colOff>
                    <xdr:row>10</xdr:row>
                    <xdr:rowOff>25400</xdr:rowOff>
                  </to>
                </anchor>
              </controlPr>
            </control>
          </mc:Choice>
        </mc:AlternateContent>
        <mc:AlternateContent xmlns:mc="http://schemas.openxmlformats.org/markup-compatibility/2006">
          <mc:Choice Requires="x14">
            <control shapeId="16386" r:id="rId5" name="Option Button 2">
              <controlPr defaultSize="0" autoFill="0" autoLine="0" autoPict="0">
                <anchor moveWithCells="1">
                  <from>
                    <xdr:col>1</xdr:col>
                    <xdr:colOff>88900</xdr:colOff>
                    <xdr:row>6</xdr:row>
                    <xdr:rowOff>12700</xdr:rowOff>
                  </from>
                  <to>
                    <xdr:col>1</xdr:col>
                    <xdr:colOff>7797800</xdr:colOff>
                    <xdr:row>7</xdr:row>
                    <xdr:rowOff>0</xdr:rowOff>
                  </to>
                </anchor>
              </controlPr>
            </control>
          </mc:Choice>
        </mc:AlternateContent>
        <mc:AlternateContent xmlns:mc="http://schemas.openxmlformats.org/markup-compatibility/2006">
          <mc:Choice Requires="x14">
            <control shapeId="16387" r:id="rId6" name="Option Button 3">
              <controlPr defaultSize="0" autoFill="0" autoLine="0" autoPict="0">
                <anchor moveWithCells="1">
                  <from>
                    <xdr:col>1</xdr:col>
                    <xdr:colOff>88900</xdr:colOff>
                    <xdr:row>7</xdr:row>
                    <xdr:rowOff>12700</xdr:rowOff>
                  </from>
                  <to>
                    <xdr:col>1</xdr:col>
                    <xdr:colOff>7797800</xdr:colOff>
                    <xdr:row>7</xdr:row>
                    <xdr:rowOff>292100</xdr:rowOff>
                  </to>
                </anchor>
              </controlPr>
            </control>
          </mc:Choice>
        </mc:AlternateContent>
        <mc:AlternateContent xmlns:mc="http://schemas.openxmlformats.org/markup-compatibility/2006">
          <mc:Choice Requires="x14">
            <control shapeId="16388" r:id="rId7" name="Option Button 4">
              <controlPr defaultSize="0" autoFill="0" autoLine="0" autoPict="0">
                <anchor moveWithCells="1">
                  <from>
                    <xdr:col>1</xdr:col>
                    <xdr:colOff>88900</xdr:colOff>
                    <xdr:row>8</xdr:row>
                    <xdr:rowOff>12700</xdr:rowOff>
                  </from>
                  <to>
                    <xdr:col>1</xdr:col>
                    <xdr:colOff>7797800</xdr:colOff>
                    <xdr:row>9</xdr:row>
                    <xdr:rowOff>0</xdr:rowOff>
                  </to>
                </anchor>
              </controlPr>
            </control>
          </mc:Choice>
        </mc:AlternateContent>
        <mc:AlternateContent xmlns:mc="http://schemas.openxmlformats.org/markup-compatibility/2006">
          <mc:Choice Requires="x14">
            <control shapeId="16395" r:id="rId8" name="Group Box 11">
              <controlPr defaultSize="0" autoFill="0" autoPict="0" altText="">
                <anchor moveWithCells="1">
                  <from>
                    <xdr:col>1</xdr:col>
                    <xdr:colOff>50800</xdr:colOff>
                    <xdr:row>17</xdr:row>
                    <xdr:rowOff>0</xdr:rowOff>
                  </from>
                  <to>
                    <xdr:col>1</xdr:col>
                    <xdr:colOff>7823200</xdr:colOff>
                    <xdr:row>21</xdr:row>
                    <xdr:rowOff>12700</xdr:rowOff>
                  </to>
                </anchor>
              </controlPr>
            </control>
          </mc:Choice>
        </mc:AlternateContent>
        <mc:AlternateContent xmlns:mc="http://schemas.openxmlformats.org/markup-compatibility/2006">
          <mc:Choice Requires="x14">
            <control shapeId="16396" r:id="rId9" name="Option Button 12">
              <controlPr defaultSize="0" autoFill="0" autoLine="0" autoPict="0">
                <anchor moveWithCells="1">
                  <from>
                    <xdr:col>1</xdr:col>
                    <xdr:colOff>88900</xdr:colOff>
                    <xdr:row>17</xdr:row>
                    <xdr:rowOff>12700</xdr:rowOff>
                  </from>
                  <to>
                    <xdr:col>1</xdr:col>
                    <xdr:colOff>7797800</xdr:colOff>
                    <xdr:row>18</xdr:row>
                    <xdr:rowOff>0</xdr:rowOff>
                  </to>
                </anchor>
              </controlPr>
            </control>
          </mc:Choice>
        </mc:AlternateContent>
        <mc:AlternateContent xmlns:mc="http://schemas.openxmlformats.org/markup-compatibility/2006">
          <mc:Choice Requires="x14">
            <control shapeId="16397" r:id="rId10" name="Option Button 13">
              <controlPr defaultSize="0" autoFill="0" autoLine="0" autoPict="0">
                <anchor moveWithCells="1">
                  <from>
                    <xdr:col>1</xdr:col>
                    <xdr:colOff>88900</xdr:colOff>
                    <xdr:row>18</xdr:row>
                    <xdr:rowOff>12700</xdr:rowOff>
                  </from>
                  <to>
                    <xdr:col>1</xdr:col>
                    <xdr:colOff>7797800</xdr:colOff>
                    <xdr:row>19</xdr:row>
                    <xdr:rowOff>0</xdr:rowOff>
                  </to>
                </anchor>
              </controlPr>
            </control>
          </mc:Choice>
        </mc:AlternateContent>
        <mc:AlternateContent xmlns:mc="http://schemas.openxmlformats.org/markup-compatibility/2006">
          <mc:Choice Requires="x14">
            <control shapeId="16398" r:id="rId11" name="Option Button 14">
              <controlPr defaultSize="0" autoFill="0" autoLine="0" autoPict="0">
                <anchor moveWithCells="1">
                  <from>
                    <xdr:col>1</xdr:col>
                    <xdr:colOff>88900</xdr:colOff>
                    <xdr:row>19</xdr:row>
                    <xdr:rowOff>12700</xdr:rowOff>
                  </from>
                  <to>
                    <xdr:col>1</xdr:col>
                    <xdr:colOff>7797800</xdr:colOff>
                    <xdr:row>20</xdr:row>
                    <xdr:rowOff>0</xdr:rowOff>
                  </to>
                </anchor>
              </controlPr>
            </control>
          </mc:Choice>
        </mc:AlternateContent>
        <mc:AlternateContent xmlns:mc="http://schemas.openxmlformats.org/markup-compatibility/2006">
          <mc:Choice Requires="x14">
            <control shapeId="16399" r:id="rId12" name="Option Button 15">
              <controlPr defaultSize="0" autoFill="0" autoLine="0" autoPict="0">
                <anchor moveWithCells="1">
                  <from>
                    <xdr:col>1</xdr:col>
                    <xdr:colOff>88900</xdr:colOff>
                    <xdr:row>20</xdr:row>
                    <xdr:rowOff>12700</xdr:rowOff>
                  </from>
                  <to>
                    <xdr:col>1</xdr:col>
                    <xdr:colOff>7797800</xdr:colOff>
                    <xdr:row>21</xdr:row>
                    <xdr:rowOff>0</xdr:rowOff>
                  </to>
                </anchor>
              </controlPr>
            </control>
          </mc:Choice>
        </mc:AlternateContent>
        <mc:AlternateContent xmlns:mc="http://schemas.openxmlformats.org/markup-compatibility/2006">
          <mc:Choice Requires="x14">
            <control shapeId="16400" r:id="rId13" name="Group Box 16">
              <controlPr defaultSize="0" autoFill="0" autoPict="0" altText="">
                <anchor moveWithCells="1">
                  <from>
                    <xdr:col>1</xdr:col>
                    <xdr:colOff>50800</xdr:colOff>
                    <xdr:row>28</xdr:row>
                    <xdr:rowOff>0</xdr:rowOff>
                  </from>
                  <to>
                    <xdr:col>1</xdr:col>
                    <xdr:colOff>7823200</xdr:colOff>
                    <xdr:row>32</xdr:row>
                    <xdr:rowOff>12700</xdr:rowOff>
                  </to>
                </anchor>
              </controlPr>
            </control>
          </mc:Choice>
        </mc:AlternateContent>
        <mc:AlternateContent xmlns:mc="http://schemas.openxmlformats.org/markup-compatibility/2006">
          <mc:Choice Requires="x14">
            <control shapeId="16401" r:id="rId14" name="Option Button 17">
              <controlPr defaultSize="0" autoFill="0" autoLine="0" autoPict="0">
                <anchor moveWithCells="1">
                  <from>
                    <xdr:col>1</xdr:col>
                    <xdr:colOff>88900</xdr:colOff>
                    <xdr:row>28</xdr:row>
                    <xdr:rowOff>12700</xdr:rowOff>
                  </from>
                  <to>
                    <xdr:col>1</xdr:col>
                    <xdr:colOff>7797800</xdr:colOff>
                    <xdr:row>29</xdr:row>
                    <xdr:rowOff>0</xdr:rowOff>
                  </to>
                </anchor>
              </controlPr>
            </control>
          </mc:Choice>
        </mc:AlternateContent>
        <mc:AlternateContent xmlns:mc="http://schemas.openxmlformats.org/markup-compatibility/2006">
          <mc:Choice Requires="x14">
            <control shapeId="16402" r:id="rId15" name="Option Button 18">
              <controlPr defaultSize="0" autoFill="0" autoLine="0" autoPict="0">
                <anchor moveWithCells="1">
                  <from>
                    <xdr:col>1</xdr:col>
                    <xdr:colOff>88900</xdr:colOff>
                    <xdr:row>29</xdr:row>
                    <xdr:rowOff>12700</xdr:rowOff>
                  </from>
                  <to>
                    <xdr:col>1</xdr:col>
                    <xdr:colOff>7797800</xdr:colOff>
                    <xdr:row>30</xdr:row>
                    <xdr:rowOff>0</xdr:rowOff>
                  </to>
                </anchor>
              </controlPr>
            </control>
          </mc:Choice>
        </mc:AlternateContent>
        <mc:AlternateContent xmlns:mc="http://schemas.openxmlformats.org/markup-compatibility/2006">
          <mc:Choice Requires="x14">
            <control shapeId="16403" r:id="rId16" name="Option Button 19">
              <controlPr defaultSize="0" autoFill="0" autoLine="0" autoPict="0">
                <anchor moveWithCells="1">
                  <from>
                    <xdr:col>1</xdr:col>
                    <xdr:colOff>88900</xdr:colOff>
                    <xdr:row>30</xdr:row>
                    <xdr:rowOff>12700</xdr:rowOff>
                  </from>
                  <to>
                    <xdr:col>1</xdr:col>
                    <xdr:colOff>7797800</xdr:colOff>
                    <xdr:row>31</xdr:row>
                    <xdr:rowOff>0</xdr:rowOff>
                  </to>
                </anchor>
              </controlPr>
            </control>
          </mc:Choice>
        </mc:AlternateContent>
        <mc:AlternateContent xmlns:mc="http://schemas.openxmlformats.org/markup-compatibility/2006">
          <mc:Choice Requires="x14">
            <control shapeId="16404" r:id="rId17" name="Option Button 20">
              <controlPr defaultSize="0" autoFill="0" autoLine="0" autoPict="0">
                <anchor moveWithCells="1">
                  <from>
                    <xdr:col>1</xdr:col>
                    <xdr:colOff>88900</xdr:colOff>
                    <xdr:row>31</xdr:row>
                    <xdr:rowOff>12700</xdr:rowOff>
                  </from>
                  <to>
                    <xdr:col>1</xdr:col>
                    <xdr:colOff>7797800</xdr:colOff>
                    <xdr:row>32</xdr:row>
                    <xdr:rowOff>0</xdr:rowOff>
                  </to>
                </anchor>
              </controlPr>
            </control>
          </mc:Choice>
        </mc:AlternateContent>
        <mc:AlternateContent xmlns:mc="http://schemas.openxmlformats.org/markup-compatibility/2006">
          <mc:Choice Requires="x14">
            <control shapeId="16405" r:id="rId18" name="Group Box 21">
              <controlPr defaultSize="0" autoFill="0" autoPict="0" altText="">
                <anchor moveWithCells="1">
                  <from>
                    <xdr:col>1</xdr:col>
                    <xdr:colOff>50800</xdr:colOff>
                    <xdr:row>39</xdr:row>
                    <xdr:rowOff>0</xdr:rowOff>
                  </from>
                  <to>
                    <xdr:col>1</xdr:col>
                    <xdr:colOff>7823200</xdr:colOff>
                    <xdr:row>43</xdr:row>
                    <xdr:rowOff>12700</xdr:rowOff>
                  </to>
                </anchor>
              </controlPr>
            </control>
          </mc:Choice>
        </mc:AlternateContent>
        <mc:AlternateContent xmlns:mc="http://schemas.openxmlformats.org/markup-compatibility/2006">
          <mc:Choice Requires="x14">
            <control shapeId="16406" r:id="rId19" name="Option Button 22">
              <controlPr defaultSize="0" autoFill="0" autoLine="0" autoPict="0">
                <anchor moveWithCells="1">
                  <from>
                    <xdr:col>1</xdr:col>
                    <xdr:colOff>88900</xdr:colOff>
                    <xdr:row>39</xdr:row>
                    <xdr:rowOff>12700</xdr:rowOff>
                  </from>
                  <to>
                    <xdr:col>1</xdr:col>
                    <xdr:colOff>7797800</xdr:colOff>
                    <xdr:row>40</xdr:row>
                    <xdr:rowOff>0</xdr:rowOff>
                  </to>
                </anchor>
              </controlPr>
            </control>
          </mc:Choice>
        </mc:AlternateContent>
        <mc:AlternateContent xmlns:mc="http://schemas.openxmlformats.org/markup-compatibility/2006">
          <mc:Choice Requires="x14">
            <control shapeId="16407" r:id="rId20" name="Option Button 23">
              <controlPr defaultSize="0" autoFill="0" autoLine="0" autoPict="0">
                <anchor moveWithCells="1">
                  <from>
                    <xdr:col>1</xdr:col>
                    <xdr:colOff>88900</xdr:colOff>
                    <xdr:row>40</xdr:row>
                    <xdr:rowOff>12700</xdr:rowOff>
                  </from>
                  <to>
                    <xdr:col>1</xdr:col>
                    <xdr:colOff>7797800</xdr:colOff>
                    <xdr:row>41</xdr:row>
                    <xdr:rowOff>0</xdr:rowOff>
                  </to>
                </anchor>
              </controlPr>
            </control>
          </mc:Choice>
        </mc:AlternateContent>
        <mc:AlternateContent xmlns:mc="http://schemas.openxmlformats.org/markup-compatibility/2006">
          <mc:Choice Requires="x14">
            <control shapeId="16408" r:id="rId21" name="Option Button 24">
              <controlPr defaultSize="0" autoFill="0" autoLine="0" autoPict="0">
                <anchor moveWithCells="1">
                  <from>
                    <xdr:col>1</xdr:col>
                    <xdr:colOff>88900</xdr:colOff>
                    <xdr:row>41</xdr:row>
                    <xdr:rowOff>12700</xdr:rowOff>
                  </from>
                  <to>
                    <xdr:col>1</xdr:col>
                    <xdr:colOff>7797800</xdr:colOff>
                    <xdr:row>42</xdr:row>
                    <xdr:rowOff>0</xdr:rowOff>
                  </to>
                </anchor>
              </controlPr>
            </control>
          </mc:Choice>
        </mc:AlternateContent>
        <mc:AlternateContent xmlns:mc="http://schemas.openxmlformats.org/markup-compatibility/2006">
          <mc:Choice Requires="x14">
            <control shapeId="16409" r:id="rId22" name="Option Button 25">
              <controlPr defaultSize="0" autoFill="0" autoLine="0" autoPict="0">
                <anchor moveWithCells="1">
                  <from>
                    <xdr:col>1</xdr:col>
                    <xdr:colOff>88900</xdr:colOff>
                    <xdr:row>42</xdr:row>
                    <xdr:rowOff>12700</xdr:rowOff>
                  </from>
                  <to>
                    <xdr:col>1</xdr:col>
                    <xdr:colOff>7797800</xdr:colOff>
                    <xdr:row>43</xdr:row>
                    <xdr:rowOff>0</xdr:rowOff>
                  </to>
                </anchor>
              </controlPr>
            </control>
          </mc:Choice>
        </mc:AlternateContent>
        <mc:AlternateContent xmlns:mc="http://schemas.openxmlformats.org/markup-compatibility/2006">
          <mc:Choice Requires="x14">
            <control shapeId="16412" r:id="rId23" name="Option Button 28">
              <controlPr defaultSize="0" autoFill="0" autoLine="0" autoPict="0">
                <anchor moveWithCells="1">
                  <from>
                    <xdr:col>1</xdr:col>
                    <xdr:colOff>88900</xdr:colOff>
                    <xdr:row>9</xdr:row>
                    <xdr:rowOff>12700</xdr:rowOff>
                  </from>
                  <to>
                    <xdr:col>1</xdr:col>
                    <xdr:colOff>7797800</xdr:colOff>
                    <xdr:row>10</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J34"/>
  <sheetViews>
    <sheetView showRowColHeaders="0" zoomScaleNormal="100" workbookViewId="0">
      <pane ySplit="1" topLeftCell="A2" activePane="bottomLeft" state="frozen"/>
      <selection activeCell="L4" sqref="L4"/>
      <selection pane="bottomLeft" activeCell="L4" sqref="L4"/>
    </sheetView>
  </sheetViews>
  <sheetFormatPr baseColWidth="10" defaultColWidth="9.08984375" defaultRowHeight="12.5"/>
  <cols>
    <col min="1" max="1" width="4.6328125" style="2" customWidth="1"/>
    <col min="2" max="2" width="117.453125" style="2" customWidth="1"/>
    <col min="3" max="3" width="47.81640625" style="2" customWidth="1"/>
    <col min="4" max="4" width="17.453125" style="2" customWidth="1"/>
    <col min="5" max="5" width="3.453125" style="38" hidden="1" customWidth="1"/>
    <col min="6" max="6" width="7" style="38" hidden="1" customWidth="1"/>
    <col min="7" max="16384" width="9.08984375" style="2"/>
  </cols>
  <sheetData>
    <row r="1" spans="1:10" s="3" customFormat="1" ht="90" customHeight="1">
      <c r="A1" s="37"/>
      <c r="E1" s="37"/>
      <c r="F1" s="37"/>
    </row>
    <row r="2" spans="1:10" ht="15" customHeight="1">
      <c r="B2" s="52"/>
    </row>
    <row r="3" spans="1:10" ht="15" customHeight="1">
      <c r="B3" s="12" t="s">
        <v>71</v>
      </c>
      <c r="C3" s="13"/>
      <c r="D3" s="14"/>
    </row>
    <row r="4" spans="1:10" ht="15" customHeight="1">
      <c r="B4" s="4" t="s">
        <v>41</v>
      </c>
      <c r="C4" s="84" t="s">
        <v>53</v>
      </c>
      <c r="D4" s="85"/>
    </row>
    <row r="5" spans="1:10" ht="31.5" customHeight="1">
      <c r="B5" s="15"/>
      <c r="C5" s="88"/>
      <c r="D5" s="87"/>
      <c r="I5" s="19"/>
      <c r="J5" s="20"/>
    </row>
    <row r="6" spans="1:10" ht="15" customHeight="1">
      <c r="B6" s="33" t="s">
        <v>52</v>
      </c>
      <c r="C6" s="84" t="s">
        <v>121</v>
      </c>
      <c r="D6" s="85"/>
    </row>
    <row r="7" spans="1:10" ht="24.75" customHeight="1">
      <c r="B7" s="6"/>
      <c r="C7" s="89"/>
      <c r="D7" s="79"/>
      <c r="E7" s="39"/>
      <c r="F7" s="38" t="b">
        <f>IF(E7=1,TRUE,FALSE)</f>
        <v>0</v>
      </c>
      <c r="J7" s="18"/>
    </row>
    <row r="8" spans="1:10" ht="17.25" customHeight="1">
      <c r="B8" s="7"/>
      <c r="C8" s="90"/>
      <c r="D8" s="81"/>
      <c r="E8" s="39"/>
      <c r="F8" s="38" t="b">
        <f>IF(E7=2,TRUE,FALSE)</f>
        <v>0</v>
      </c>
    </row>
    <row r="9" spans="1:10" ht="17.25" customHeight="1">
      <c r="B9" s="7"/>
      <c r="C9" s="90"/>
      <c r="D9" s="81"/>
      <c r="E9" s="39"/>
      <c r="F9" s="38" t="b">
        <f>IF(E7=3,TRUE,FALSE)</f>
        <v>0</v>
      </c>
    </row>
    <row r="10" spans="1:10" ht="17.25" customHeight="1">
      <c r="B10" s="8"/>
      <c r="C10" s="91"/>
      <c r="D10" s="83"/>
      <c r="E10" s="39"/>
      <c r="F10" s="38" t="b">
        <f>IF(E7=4,TRUE,FALSE)</f>
        <v>0</v>
      </c>
    </row>
    <row r="11" spans="1:10" ht="15" customHeight="1">
      <c r="B11" s="33" t="s">
        <v>237</v>
      </c>
      <c r="C11" s="16" t="s">
        <v>122</v>
      </c>
      <c r="D11" s="34" t="s">
        <v>54</v>
      </c>
    </row>
    <row r="12" spans="1:10" ht="15" customHeight="1">
      <c r="B12" s="46"/>
      <c r="C12" s="46"/>
      <c r="D12" s="47"/>
    </row>
    <row r="13" spans="1:10" ht="15" customHeight="1"/>
    <row r="14" spans="1:10" ht="15" customHeight="1">
      <c r="B14" s="12" t="s">
        <v>72</v>
      </c>
      <c r="C14" s="13"/>
      <c r="D14" s="14"/>
    </row>
    <row r="15" spans="1:10" ht="15" customHeight="1">
      <c r="B15" s="4" t="s">
        <v>41</v>
      </c>
      <c r="C15" s="84" t="s">
        <v>53</v>
      </c>
      <c r="D15" s="85"/>
    </row>
    <row r="16" spans="1:10" ht="68.25" customHeight="1">
      <c r="B16" s="15"/>
      <c r="C16" s="88"/>
      <c r="D16" s="87"/>
      <c r="I16" s="19"/>
      <c r="J16" s="20"/>
    </row>
    <row r="17" spans="2:10" ht="15" customHeight="1">
      <c r="B17" s="33" t="s">
        <v>52</v>
      </c>
      <c r="C17" s="84" t="s">
        <v>121</v>
      </c>
      <c r="D17" s="85"/>
    </row>
    <row r="18" spans="2:10" ht="24" customHeight="1">
      <c r="B18" s="6"/>
      <c r="C18" s="89"/>
      <c r="D18" s="79"/>
      <c r="E18" s="39"/>
      <c r="F18" s="38" t="b">
        <f>IF(E18=1,TRUE,FALSE)</f>
        <v>0</v>
      </c>
      <c r="J18" s="18"/>
    </row>
    <row r="19" spans="2:10" ht="17.25" customHeight="1">
      <c r="B19" s="7"/>
      <c r="C19" s="90"/>
      <c r="D19" s="81"/>
      <c r="E19" s="39"/>
      <c r="F19" s="38" t="b">
        <f>IF(E18=2,TRUE,FALSE)</f>
        <v>0</v>
      </c>
    </row>
    <row r="20" spans="2:10" ht="17.25" customHeight="1">
      <c r="B20" s="7"/>
      <c r="C20" s="90"/>
      <c r="D20" s="81"/>
      <c r="E20" s="39"/>
      <c r="F20" s="38" t="b">
        <f>IF(E18=3,TRUE,FALSE)</f>
        <v>0</v>
      </c>
    </row>
    <row r="21" spans="2:10" ht="17.25" customHeight="1">
      <c r="B21" s="8"/>
      <c r="C21" s="91"/>
      <c r="D21" s="83"/>
      <c r="E21" s="39"/>
      <c r="F21" s="38" t="b">
        <f>IF(E18=4,TRUE,FALSE)</f>
        <v>0</v>
      </c>
    </row>
    <row r="22" spans="2:10" ht="15" customHeight="1">
      <c r="B22" s="33" t="s">
        <v>237</v>
      </c>
      <c r="C22" s="16" t="s">
        <v>122</v>
      </c>
      <c r="D22" s="34" t="s">
        <v>54</v>
      </c>
    </row>
    <row r="23" spans="2:10" ht="15" customHeight="1">
      <c r="B23" s="46"/>
      <c r="C23" s="46"/>
      <c r="D23" s="47"/>
    </row>
    <row r="24" spans="2:10" ht="15" customHeight="1"/>
    <row r="25" spans="2:10" ht="15" customHeight="1">
      <c r="B25" s="12" t="s">
        <v>203</v>
      </c>
      <c r="C25" s="13"/>
      <c r="D25" s="14"/>
    </row>
    <row r="26" spans="2:10" ht="15" customHeight="1">
      <c r="B26" s="4" t="s">
        <v>41</v>
      </c>
      <c r="C26" s="84" t="s">
        <v>53</v>
      </c>
      <c r="D26" s="85"/>
    </row>
    <row r="27" spans="2:10" ht="30.75" customHeight="1">
      <c r="B27" s="15"/>
      <c r="C27" s="88"/>
      <c r="D27" s="87"/>
      <c r="I27" s="19"/>
      <c r="J27" s="20"/>
    </row>
    <row r="28" spans="2:10" ht="15" customHeight="1">
      <c r="B28" s="33" t="s">
        <v>52</v>
      </c>
      <c r="C28" s="84" t="s">
        <v>121</v>
      </c>
      <c r="D28" s="85"/>
    </row>
    <row r="29" spans="2:10" ht="24" customHeight="1">
      <c r="B29" s="6"/>
      <c r="C29" s="89"/>
      <c r="D29" s="79"/>
      <c r="E29" s="39"/>
      <c r="F29" s="38" t="b">
        <f>IF(E29=1,TRUE,FALSE)</f>
        <v>0</v>
      </c>
      <c r="J29" s="18"/>
    </row>
    <row r="30" spans="2:10" ht="24" customHeight="1">
      <c r="B30" s="7"/>
      <c r="C30" s="90"/>
      <c r="D30" s="81"/>
      <c r="E30" s="39"/>
      <c r="F30" s="38" t="b">
        <f>IF(E29=2,TRUE,FALSE)</f>
        <v>0</v>
      </c>
    </row>
    <row r="31" spans="2:10" ht="17.25" customHeight="1">
      <c r="B31" s="7"/>
      <c r="C31" s="90"/>
      <c r="D31" s="81"/>
      <c r="E31" s="39"/>
      <c r="F31" s="38" t="b">
        <f>IF(E29=3,TRUE,FALSE)</f>
        <v>0</v>
      </c>
    </row>
    <row r="32" spans="2:10" ht="17.25" customHeight="1">
      <c r="B32" s="8"/>
      <c r="C32" s="91"/>
      <c r="D32" s="83"/>
      <c r="E32" s="39"/>
      <c r="F32" s="38" t="b">
        <f>IF(E29=4,TRUE,FALSE)</f>
        <v>0</v>
      </c>
    </row>
    <row r="33" spans="2:4" ht="15" customHeight="1">
      <c r="B33" s="33" t="s">
        <v>237</v>
      </c>
      <c r="C33" s="16" t="s">
        <v>122</v>
      </c>
      <c r="D33" s="34" t="s">
        <v>54</v>
      </c>
    </row>
    <row r="34" spans="2:4" ht="15" customHeight="1">
      <c r="B34" s="46"/>
      <c r="C34" s="46"/>
      <c r="D34" s="47"/>
    </row>
  </sheetData>
  <sheetProtection algorithmName="SHA-512" hashValue="yL7spS868VYNh0VLSqWYc/rGB+ex7pnqNOFJ93QOURxOMiJJhUnkU52XtDzegynxKxMfcy3DfBfHdselA0oWgA==" saltValue="iMUFZCjfQSejcaihxFp/qQ==" spinCount="100000" sheet="1" objects="1" scenarios="1"/>
  <mergeCells count="12">
    <mergeCell ref="C29:D32"/>
    <mergeCell ref="C4:D4"/>
    <mergeCell ref="C5:D5"/>
    <mergeCell ref="C6:D6"/>
    <mergeCell ref="C7:D10"/>
    <mergeCell ref="C15:D15"/>
    <mergeCell ref="C16:D16"/>
    <mergeCell ref="C17:D17"/>
    <mergeCell ref="C18:D21"/>
    <mergeCell ref="C26:D26"/>
    <mergeCell ref="C27:D27"/>
    <mergeCell ref="C28:D28"/>
  </mergeCells>
  <phoneticPr fontId="19" type="noConversion"/>
  <conditionalFormatting sqref="B7:B10">
    <cfRule type="expression" dxfId="30" priority="3">
      <formula>F7</formula>
    </cfRule>
  </conditionalFormatting>
  <conditionalFormatting sqref="B18:B21">
    <cfRule type="expression" dxfId="29" priority="2">
      <formula>F18</formula>
    </cfRule>
  </conditionalFormatting>
  <conditionalFormatting sqref="B29:B32">
    <cfRule type="expression" dxfId="28" priority="1">
      <formula>F29</formula>
    </cfRule>
  </conditionalFormatting>
  <printOptions horizontalCentered="1"/>
  <pageMargins left="0.23622047244094491" right="0.23622047244094491" top="0.74803149606299213" bottom="0.74803149606299213" header="0.31496062992125984" footer="0.31496062992125984"/>
  <pageSetup paperSize="9" scale="5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Group Box 1">
              <controlPr defaultSize="0" autoFill="0" autoPict="0" altText="">
                <anchor moveWithCells="1">
                  <from>
                    <xdr:col>1</xdr:col>
                    <xdr:colOff>25400</xdr:colOff>
                    <xdr:row>6</xdr:row>
                    <xdr:rowOff>0</xdr:rowOff>
                  </from>
                  <to>
                    <xdr:col>1</xdr:col>
                    <xdr:colOff>7823200</xdr:colOff>
                    <xdr:row>10</xdr:row>
                    <xdr:rowOff>0</xdr:rowOff>
                  </to>
                </anchor>
              </controlPr>
            </control>
          </mc:Choice>
        </mc:AlternateContent>
        <mc:AlternateContent xmlns:mc="http://schemas.openxmlformats.org/markup-compatibility/2006">
          <mc:Choice Requires="x14">
            <control shapeId="17410" r:id="rId5" name="Option Button 2">
              <controlPr defaultSize="0" autoFill="0" autoLine="0" autoPict="0">
                <anchor moveWithCells="1">
                  <from>
                    <xdr:col>1</xdr:col>
                    <xdr:colOff>88900</xdr:colOff>
                    <xdr:row>6</xdr:row>
                    <xdr:rowOff>12700</xdr:rowOff>
                  </from>
                  <to>
                    <xdr:col>1</xdr:col>
                    <xdr:colOff>7797800</xdr:colOff>
                    <xdr:row>7</xdr:row>
                    <xdr:rowOff>0</xdr:rowOff>
                  </to>
                </anchor>
              </controlPr>
            </control>
          </mc:Choice>
        </mc:AlternateContent>
        <mc:AlternateContent xmlns:mc="http://schemas.openxmlformats.org/markup-compatibility/2006">
          <mc:Choice Requires="x14">
            <control shapeId="17411" r:id="rId6" name="Option Button 3">
              <controlPr defaultSize="0" autoFill="0" autoLine="0" autoPict="0">
                <anchor moveWithCells="1">
                  <from>
                    <xdr:col>1</xdr:col>
                    <xdr:colOff>88900</xdr:colOff>
                    <xdr:row>7</xdr:row>
                    <xdr:rowOff>12700</xdr:rowOff>
                  </from>
                  <to>
                    <xdr:col>1</xdr:col>
                    <xdr:colOff>7797800</xdr:colOff>
                    <xdr:row>8</xdr:row>
                    <xdr:rowOff>0</xdr:rowOff>
                  </to>
                </anchor>
              </controlPr>
            </control>
          </mc:Choice>
        </mc:AlternateContent>
        <mc:AlternateContent xmlns:mc="http://schemas.openxmlformats.org/markup-compatibility/2006">
          <mc:Choice Requires="x14">
            <control shapeId="17412" r:id="rId7" name="Option Button 4">
              <controlPr defaultSize="0" autoFill="0" autoLine="0" autoPict="0">
                <anchor moveWithCells="1">
                  <from>
                    <xdr:col>1</xdr:col>
                    <xdr:colOff>88900</xdr:colOff>
                    <xdr:row>8</xdr:row>
                    <xdr:rowOff>12700</xdr:rowOff>
                  </from>
                  <to>
                    <xdr:col>1</xdr:col>
                    <xdr:colOff>7797800</xdr:colOff>
                    <xdr:row>9</xdr:row>
                    <xdr:rowOff>0</xdr:rowOff>
                  </to>
                </anchor>
              </controlPr>
            </control>
          </mc:Choice>
        </mc:AlternateContent>
        <mc:AlternateContent xmlns:mc="http://schemas.openxmlformats.org/markup-compatibility/2006">
          <mc:Choice Requires="x14">
            <control shapeId="17414" r:id="rId8" name="Group Box 6">
              <controlPr defaultSize="0" autoFill="0" autoPict="0" altText="">
                <anchor moveWithCells="1">
                  <from>
                    <xdr:col>1</xdr:col>
                    <xdr:colOff>25400</xdr:colOff>
                    <xdr:row>17</xdr:row>
                    <xdr:rowOff>0</xdr:rowOff>
                  </from>
                  <to>
                    <xdr:col>1</xdr:col>
                    <xdr:colOff>7823200</xdr:colOff>
                    <xdr:row>21</xdr:row>
                    <xdr:rowOff>12700</xdr:rowOff>
                  </to>
                </anchor>
              </controlPr>
            </control>
          </mc:Choice>
        </mc:AlternateContent>
        <mc:AlternateContent xmlns:mc="http://schemas.openxmlformats.org/markup-compatibility/2006">
          <mc:Choice Requires="x14">
            <control shapeId="17415" r:id="rId9" name="Option Button 7">
              <controlPr defaultSize="0" autoFill="0" autoLine="0" autoPict="0">
                <anchor moveWithCells="1">
                  <from>
                    <xdr:col>1</xdr:col>
                    <xdr:colOff>88900</xdr:colOff>
                    <xdr:row>17</xdr:row>
                    <xdr:rowOff>12700</xdr:rowOff>
                  </from>
                  <to>
                    <xdr:col>1</xdr:col>
                    <xdr:colOff>7696200</xdr:colOff>
                    <xdr:row>18</xdr:row>
                    <xdr:rowOff>0</xdr:rowOff>
                  </to>
                </anchor>
              </controlPr>
            </control>
          </mc:Choice>
        </mc:AlternateContent>
        <mc:AlternateContent xmlns:mc="http://schemas.openxmlformats.org/markup-compatibility/2006">
          <mc:Choice Requires="x14">
            <control shapeId="17416" r:id="rId10" name="Option Button 8">
              <controlPr defaultSize="0" autoFill="0" autoLine="0" autoPict="0">
                <anchor moveWithCells="1">
                  <from>
                    <xdr:col>1</xdr:col>
                    <xdr:colOff>88900</xdr:colOff>
                    <xdr:row>18</xdr:row>
                    <xdr:rowOff>12700</xdr:rowOff>
                  </from>
                  <to>
                    <xdr:col>1</xdr:col>
                    <xdr:colOff>7797800</xdr:colOff>
                    <xdr:row>19</xdr:row>
                    <xdr:rowOff>0</xdr:rowOff>
                  </to>
                </anchor>
              </controlPr>
            </control>
          </mc:Choice>
        </mc:AlternateContent>
        <mc:AlternateContent xmlns:mc="http://schemas.openxmlformats.org/markup-compatibility/2006">
          <mc:Choice Requires="x14">
            <control shapeId="17417" r:id="rId11" name="Option Button 9">
              <controlPr defaultSize="0" autoFill="0" autoLine="0" autoPict="0">
                <anchor moveWithCells="1">
                  <from>
                    <xdr:col>1</xdr:col>
                    <xdr:colOff>88900</xdr:colOff>
                    <xdr:row>19</xdr:row>
                    <xdr:rowOff>12700</xdr:rowOff>
                  </from>
                  <to>
                    <xdr:col>1</xdr:col>
                    <xdr:colOff>7797800</xdr:colOff>
                    <xdr:row>20</xdr:row>
                    <xdr:rowOff>0</xdr:rowOff>
                  </to>
                </anchor>
              </controlPr>
            </control>
          </mc:Choice>
        </mc:AlternateContent>
        <mc:AlternateContent xmlns:mc="http://schemas.openxmlformats.org/markup-compatibility/2006">
          <mc:Choice Requires="x14">
            <control shapeId="17419" r:id="rId12" name="Group Box 11">
              <controlPr defaultSize="0" autoFill="0" autoPict="0" altText="">
                <anchor moveWithCells="1">
                  <from>
                    <xdr:col>1</xdr:col>
                    <xdr:colOff>50800</xdr:colOff>
                    <xdr:row>28</xdr:row>
                    <xdr:rowOff>0</xdr:rowOff>
                  </from>
                  <to>
                    <xdr:col>1</xdr:col>
                    <xdr:colOff>7823200</xdr:colOff>
                    <xdr:row>32</xdr:row>
                    <xdr:rowOff>0</xdr:rowOff>
                  </to>
                </anchor>
              </controlPr>
            </control>
          </mc:Choice>
        </mc:AlternateContent>
        <mc:AlternateContent xmlns:mc="http://schemas.openxmlformats.org/markup-compatibility/2006">
          <mc:Choice Requires="x14">
            <control shapeId="17420" r:id="rId13" name="Option Button 12">
              <controlPr defaultSize="0" autoFill="0" autoLine="0" autoPict="0">
                <anchor moveWithCells="1">
                  <from>
                    <xdr:col>1</xdr:col>
                    <xdr:colOff>88900</xdr:colOff>
                    <xdr:row>28</xdr:row>
                    <xdr:rowOff>12700</xdr:rowOff>
                  </from>
                  <to>
                    <xdr:col>1</xdr:col>
                    <xdr:colOff>7797800</xdr:colOff>
                    <xdr:row>29</xdr:row>
                    <xdr:rowOff>0</xdr:rowOff>
                  </to>
                </anchor>
              </controlPr>
            </control>
          </mc:Choice>
        </mc:AlternateContent>
        <mc:AlternateContent xmlns:mc="http://schemas.openxmlformats.org/markup-compatibility/2006">
          <mc:Choice Requires="x14">
            <control shapeId="17421" r:id="rId14" name="Option Button 13">
              <controlPr defaultSize="0" autoFill="0" autoLine="0" autoPict="0">
                <anchor moveWithCells="1">
                  <from>
                    <xdr:col>1</xdr:col>
                    <xdr:colOff>88900</xdr:colOff>
                    <xdr:row>29</xdr:row>
                    <xdr:rowOff>12700</xdr:rowOff>
                  </from>
                  <to>
                    <xdr:col>1</xdr:col>
                    <xdr:colOff>7797800</xdr:colOff>
                    <xdr:row>29</xdr:row>
                    <xdr:rowOff>292100</xdr:rowOff>
                  </to>
                </anchor>
              </controlPr>
            </control>
          </mc:Choice>
        </mc:AlternateContent>
        <mc:AlternateContent xmlns:mc="http://schemas.openxmlformats.org/markup-compatibility/2006">
          <mc:Choice Requires="x14">
            <control shapeId="17422" r:id="rId15" name="Option Button 14">
              <controlPr defaultSize="0" autoFill="0" autoLine="0" autoPict="0">
                <anchor moveWithCells="1">
                  <from>
                    <xdr:col>1</xdr:col>
                    <xdr:colOff>88900</xdr:colOff>
                    <xdr:row>30</xdr:row>
                    <xdr:rowOff>12700</xdr:rowOff>
                  </from>
                  <to>
                    <xdr:col>1</xdr:col>
                    <xdr:colOff>7797800</xdr:colOff>
                    <xdr:row>31</xdr:row>
                    <xdr:rowOff>0</xdr:rowOff>
                  </to>
                </anchor>
              </controlPr>
            </control>
          </mc:Choice>
        </mc:AlternateContent>
        <mc:AlternateContent xmlns:mc="http://schemas.openxmlformats.org/markup-compatibility/2006">
          <mc:Choice Requires="x14">
            <control shapeId="17424" r:id="rId16" name="Option Button 16">
              <controlPr defaultSize="0" autoFill="0" autoLine="0" autoPict="0">
                <anchor moveWithCells="1">
                  <from>
                    <xdr:col>1</xdr:col>
                    <xdr:colOff>88900</xdr:colOff>
                    <xdr:row>9</xdr:row>
                    <xdr:rowOff>12700</xdr:rowOff>
                  </from>
                  <to>
                    <xdr:col>1</xdr:col>
                    <xdr:colOff>7797800</xdr:colOff>
                    <xdr:row>10</xdr:row>
                    <xdr:rowOff>0</xdr:rowOff>
                  </to>
                </anchor>
              </controlPr>
            </control>
          </mc:Choice>
        </mc:AlternateContent>
        <mc:AlternateContent xmlns:mc="http://schemas.openxmlformats.org/markup-compatibility/2006">
          <mc:Choice Requires="x14">
            <control shapeId="17426" r:id="rId17" name="Option Button 18">
              <controlPr defaultSize="0" autoFill="0" autoLine="0" autoPict="0">
                <anchor moveWithCells="1">
                  <from>
                    <xdr:col>1</xdr:col>
                    <xdr:colOff>88900</xdr:colOff>
                    <xdr:row>20</xdr:row>
                    <xdr:rowOff>12700</xdr:rowOff>
                  </from>
                  <to>
                    <xdr:col>1</xdr:col>
                    <xdr:colOff>7797800</xdr:colOff>
                    <xdr:row>21</xdr:row>
                    <xdr:rowOff>0</xdr:rowOff>
                  </to>
                </anchor>
              </controlPr>
            </control>
          </mc:Choice>
        </mc:AlternateContent>
        <mc:AlternateContent xmlns:mc="http://schemas.openxmlformats.org/markup-compatibility/2006">
          <mc:Choice Requires="x14">
            <control shapeId="17427" r:id="rId18" name="Option Button 19">
              <controlPr defaultSize="0" autoFill="0" autoLine="0" autoPict="0">
                <anchor moveWithCells="1">
                  <from>
                    <xdr:col>1</xdr:col>
                    <xdr:colOff>88900</xdr:colOff>
                    <xdr:row>31</xdr:row>
                    <xdr:rowOff>12700</xdr:rowOff>
                  </from>
                  <to>
                    <xdr:col>1</xdr:col>
                    <xdr:colOff>7797800</xdr:colOff>
                    <xdr:row>32</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J67"/>
  <sheetViews>
    <sheetView showRowColHeaders="0" zoomScaleNormal="100" workbookViewId="0">
      <pane ySplit="1" topLeftCell="A2" activePane="bottomLeft" state="frozen"/>
      <selection activeCell="L4" sqref="L4"/>
      <selection pane="bottomLeft" activeCell="L4" sqref="L4"/>
    </sheetView>
  </sheetViews>
  <sheetFormatPr baseColWidth="10" defaultColWidth="9.08984375" defaultRowHeight="12.5"/>
  <cols>
    <col min="1" max="1" width="4.6328125" style="2" customWidth="1"/>
    <col min="2" max="2" width="117.453125" style="2" customWidth="1"/>
    <col min="3" max="3" width="47.81640625" style="2" customWidth="1"/>
    <col min="4" max="4" width="17.453125" style="2" customWidth="1"/>
    <col min="5" max="5" width="3.453125" style="38" hidden="1" customWidth="1"/>
    <col min="6" max="6" width="7" style="38" hidden="1" customWidth="1"/>
    <col min="7" max="16384" width="9.08984375" style="2"/>
  </cols>
  <sheetData>
    <row r="1" spans="1:10" s="3" customFormat="1" ht="90" customHeight="1">
      <c r="A1" s="37"/>
      <c r="E1" s="37"/>
      <c r="F1" s="37"/>
    </row>
    <row r="2" spans="1:10" ht="15" customHeight="1">
      <c r="B2" s="52"/>
    </row>
    <row r="3" spans="1:10" ht="15" customHeight="1">
      <c r="B3" s="12" t="s">
        <v>73</v>
      </c>
      <c r="C3" s="13"/>
      <c r="D3" s="14"/>
    </row>
    <row r="4" spans="1:10" ht="15" customHeight="1">
      <c r="B4" s="4" t="s">
        <v>41</v>
      </c>
      <c r="C4" s="84" t="s">
        <v>53</v>
      </c>
      <c r="D4" s="85"/>
    </row>
    <row r="5" spans="1:10" ht="62.25" customHeight="1">
      <c r="B5" s="15"/>
      <c r="C5" s="88"/>
      <c r="D5" s="87"/>
      <c r="I5" s="19"/>
      <c r="J5" s="20"/>
    </row>
    <row r="6" spans="1:10" ht="15" customHeight="1">
      <c r="B6" s="33" t="s">
        <v>52</v>
      </c>
      <c r="C6" s="84" t="s">
        <v>121</v>
      </c>
      <c r="D6" s="85"/>
    </row>
    <row r="7" spans="1:10" ht="17.25" customHeight="1">
      <c r="B7" s="6"/>
      <c r="C7" s="89"/>
      <c r="D7" s="79"/>
      <c r="E7" s="39"/>
      <c r="F7" s="38" t="b">
        <f>IF(E7=1,TRUE,FALSE)</f>
        <v>0</v>
      </c>
      <c r="J7" s="18"/>
    </row>
    <row r="8" spans="1:10" ht="24" customHeight="1">
      <c r="B8" s="7"/>
      <c r="C8" s="90"/>
      <c r="D8" s="81"/>
      <c r="E8" s="39"/>
      <c r="F8" s="38" t="b">
        <f>IF(E7=2,TRUE,FALSE)</f>
        <v>0</v>
      </c>
    </row>
    <row r="9" spans="1:10" ht="17.25" customHeight="1">
      <c r="B9" s="7"/>
      <c r="C9" s="90"/>
      <c r="D9" s="81"/>
      <c r="E9" s="39"/>
      <c r="F9" s="38" t="b">
        <f>IF(E7=3,TRUE,FALSE)</f>
        <v>0</v>
      </c>
    </row>
    <row r="10" spans="1:10" ht="17.25" customHeight="1">
      <c r="B10" s="8"/>
      <c r="C10" s="91"/>
      <c r="D10" s="83"/>
      <c r="E10" s="39"/>
      <c r="F10" s="38" t="b">
        <f>IF(E7=4,TRUE,FALSE)</f>
        <v>0</v>
      </c>
    </row>
    <row r="11" spans="1:10" ht="15" customHeight="1">
      <c r="B11" s="33" t="s">
        <v>237</v>
      </c>
      <c r="C11" s="16" t="s">
        <v>122</v>
      </c>
      <c r="D11" s="34" t="s">
        <v>54</v>
      </c>
    </row>
    <row r="12" spans="1:10" ht="15" customHeight="1">
      <c r="B12" s="46"/>
      <c r="C12" s="46"/>
      <c r="D12" s="47"/>
    </row>
    <row r="13" spans="1:10" ht="15" customHeight="1"/>
    <row r="14" spans="1:10" ht="15" customHeight="1">
      <c r="B14" s="12" t="s">
        <v>74</v>
      </c>
      <c r="C14" s="13"/>
      <c r="D14" s="14"/>
    </row>
    <row r="15" spans="1:10" ht="15" customHeight="1">
      <c r="B15" s="4" t="s">
        <v>41</v>
      </c>
      <c r="C15" s="84" t="s">
        <v>53</v>
      </c>
      <c r="D15" s="85"/>
    </row>
    <row r="16" spans="1:10" ht="42" customHeight="1">
      <c r="B16" s="15"/>
      <c r="C16" s="88"/>
      <c r="D16" s="87"/>
      <c r="I16" s="19"/>
      <c r="J16" s="20"/>
    </row>
    <row r="17" spans="2:10" ht="15" customHeight="1">
      <c r="B17" s="33" t="s">
        <v>52</v>
      </c>
      <c r="C17" s="84" t="s">
        <v>121</v>
      </c>
      <c r="D17" s="85"/>
    </row>
    <row r="18" spans="2:10" ht="24" customHeight="1">
      <c r="B18" s="6"/>
      <c r="C18" s="89"/>
      <c r="D18" s="79"/>
      <c r="E18" s="39"/>
      <c r="F18" s="38" t="b">
        <f>IF(E18=1,TRUE,FALSE)</f>
        <v>0</v>
      </c>
      <c r="J18" s="18"/>
    </row>
    <row r="19" spans="2:10" ht="24" customHeight="1">
      <c r="B19" s="7"/>
      <c r="C19" s="90"/>
      <c r="D19" s="81"/>
      <c r="E19" s="39"/>
      <c r="F19" s="38" t="b">
        <f>IF(E18=2,TRUE,FALSE)</f>
        <v>0</v>
      </c>
    </row>
    <row r="20" spans="2:10" ht="24" customHeight="1">
      <c r="B20" s="7"/>
      <c r="C20" s="90"/>
      <c r="D20" s="81"/>
      <c r="E20" s="39"/>
      <c r="F20" s="38" t="b">
        <f>IF(E18=3,TRUE,FALSE)</f>
        <v>0</v>
      </c>
    </row>
    <row r="21" spans="2:10" ht="17.25" customHeight="1">
      <c r="B21" s="8"/>
      <c r="C21" s="91"/>
      <c r="D21" s="83"/>
      <c r="E21" s="39"/>
      <c r="F21" s="38" t="b">
        <f>IF(E18=4,TRUE,FALSE)</f>
        <v>0</v>
      </c>
    </row>
    <row r="22" spans="2:10" ht="15" customHeight="1">
      <c r="B22" s="33" t="s">
        <v>237</v>
      </c>
      <c r="C22" s="16" t="s">
        <v>122</v>
      </c>
      <c r="D22" s="34" t="s">
        <v>54</v>
      </c>
    </row>
    <row r="23" spans="2:10" ht="15" customHeight="1">
      <c r="B23" s="46"/>
      <c r="C23" s="46"/>
      <c r="D23" s="47"/>
    </row>
    <row r="24" spans="2:10" ht="15" customHeight="1"/>
    <row r="25" spans="2:10" ht="15" customHeight="1">
      <c r="B25" s="12" t="s">
        <v>75</v>
      </c>
      <c r="C25" s="13"/>
      <c r="D25" s="14"/>
    </row>
    <row r="26" spans="2:10" ht="15" customHeight="1">
      <c r="B26" s="4" t="s">
        <v>41</v>
      </c>
      <c r="C26" s="84" t="s">
        <v>53</v>
      </c>
      <c r="D26" s="85"/>
    </row>
    <row r="27" spans="2:10" ht="132" customHeight="1">
      <c r="B27" s="15"/>
      <c r="C27" s="88"/>
      <c r="D27" s="87"/>
      <c r="I27" s="19"/>
      <c r="J27" s="20"/>
    </row>
    <row r="28" spans="2:10" ht="15" customHeight="1">
      <c r="B28" s="33" t="s">
        <v>52</v>
      </c>
      <c r="C28" s="84" t="s">
        <v>121</v>
      </c>
      <c r="D28" s="85"/>
    </row>
    <row r="29" spans="2:10" ht="17.25" customHeight="1">
      <c r="B29" s="6"/>
      <c r="C29" s="89"/>
      <c r="D29" s="79"/>
      <c r="E29" s="39"/>
      <c r="F29" s="38" t="b">
        <f>IF(E29=1,TRUE,FALSE)</f>
        <v>0</v>
      </c>
      <c r="J29" s="18"/>
    </row>
    <row r="30" spans="2:10" ht="17.25" customHeight="1">
      <c r="B30" s="7"/>
      <c r="C30" s="90"/>
      <c r="D30" s="81"/>
      <c r="E30" s="39"/>
      <c r="F30" s="38" t="b">
        <f>IF(E29=2,TRUE,FALSE)</f>
        <v>0</v>
      </c>
    </row>
    <row r="31" spans="2:10" ht="17.25" customHeight="1">
      <c r="B31" s="7"/>
      <c r="C31" s="90"/>
      <c r="D31" s="81"/>
      <c r="E31" s="39"/>
      <c r="F31" s="38" t="b">
        <f>IF(E29=3,TRUE,FALSE)</f>
        <v>0</v>
      </c>
    </row>
    <row r="32" spans="2:10" ht="17.25" customHeight="1">
      <c r="B32" s="8"/>
      <c r="C32" s="91"/>
      <c r="D32" s="83"/>
      <c r="E32" s="39"/>
      <c r="F32" s="38" t="b">
        <f>IF(E29=4,TRUE,FALSE)</f>
        <v>0</v>
      </c>
    </row>
    <row r="33" spans="2:10" ht="15" customHeight="1">
      <c r="B33" s="33" t="s">
        <v>237</v>
      </c>
      <c r="C33" s="16" t="s">
        <v>122</v>
      </c>
      <c r="D33" s="34" t="s">
        <v>54</v>
      </c>
    </row>
    <row r="34" spans="2:10" ht="15" customHeight="1">
      <c r="B34" s="46"/>
      <c r="C34" s="46"/>
      <c r="D34" s="47"/>
    </row>
    <row r="35" spans="2:10" ht="15" customHeight="1"/>
    <row r="36" spans="2:10" ht="15" customHeight="1">
      <c r="B36" s="12" t="s">
        <v>76</v>
      </c>
      <c r="C36" s="13"/>
      <c r="D36" s="14"/>
    </row>
    <row r="37" spans="2:10" ht="15" customHeight="1">
      <c r="B37" s="4" t="s">
        <v>41</v>
      </c>
      <c r="C37" s="84" t="s">
        <v>53</v>
      </c>
      <c r="D37" s="85"/>
    </row>
    <row r="38" spans="2:10" ht="32.25" customHeight="1">
      <c r="B38" s="15"/>
      <c r="C38" s="88"/>
      <c r="D38" s="87"/>
      <c r="I38" s="19"/>
      <c r="J38" s="20"/>
    </row>
    <row r="39" spans="2:10" ht="15" customHeight="1">
      <c r="B39" s="33" t="s">
        <v>52</v>
      </c>
      <c r="C39" s="84" t="s">
        <v>121</v>
      </c>
      <c r="D39" s="85"/>
    </row>
    <row r="40" spans="2:10" ht="24" customHeight="1">
      <c r="B40" s="6"/>
      <c r="C40" s="89"/>
      <c r="D40" s="79"/>
      <c r="E40" s="39"/>
      <c r="F40" s="38" t="b">
        <f>IF(E40=1,TRUE,FALSE)</f>
        <v>0</v>
      </c>
      <c r="J40" s="18"/>
    </row>
    <row r="41" spans="2:10" ht="17.25" customHeight="1">
      <c r="B41" s="7"/>
      <c r="C41" s="90"/>
      <c r="D41" s="81"/>
      <c r="E41" s="39"/>
      <c r="F41" s="38" t="b">
        <f>IF(E40=2,TRUE,FALSE)</f>
        <v>0</v>
      </c>
    </row>
    <row r="42" spans="2:10" ht="17.25" customHeight="1">
      <c r="B42" s="7"/>
      <c r="C42" s="90"/>
      <c r="D42" s="81"/>
      <c r="E42" s="39"/>
      <c r="F42" s="38" t="b">
        <f>IF(E40=3,TRUE,FALSE)</f>
        <v>0</v>
      </c>
    </row>
    <row r="43" spans="2:10" ht="17.25" customHeight="1">
      <c r="B43" s="8"/>
      <c r="C43" s="91"/>
      <c r="D43" s="83"/>
      <c r="E43" s="39"/>
      <c r="F43" s="38" t="b">
        <f>IF(E40=4,TRUE,FALSE)</f>
        <v>0</v>
      </c>
    </row>
    <row r="44" spans="2:10" ht="15" customHeight="1">
      <c r="B44" s="33" t="s">
        <v>237</v>
      </c>
      <c r="C44" s="16" t="s">
        <v>122</v>
      </c>
      <c r="D44" s="34" t="s">
        <v>54</v>
      </c>
    </row>
    <row r="45" spans="2:10" ht="15" customHeight="1">
      <c r="B45" s="46"/>
      <c r="C45" s="46"/>
      <c r="D45" s="47"/>
    </row>
    <row r="46" spans="2:10" ht="15" customHeight="1"/>
    <row r="47" spans="2:10" ht="15" customHeight="1">
      <c r="B47" s="12" t="s">
        <v>77</v>
      </c>
      <c r="C47" s="13"/>
      <c r="D47" s="14"/>
    </row>
    <row r="48" spans="2:10" ht="15" customHeight="1">
      <c r="B48" s="4" t="s">
        <v>41</v>
      </c>
      <c r="C48" s="84" t="s">
        <v>53</v>
      </c>
      <c r="D48" s="85"/>
    </row>
    <row r="49" spans="2:10" ht="32.25" customHeight="1">
      <c r="B49" s="15"/>
      <c r="C49" s="88"/>
      <c r="D49" s="87"/>
      <c r="I49" s="19"/>
      <c r="J49" s="20"/>
    </row>
    <row r="50" spans="2:10" ht="15" customHeight="1">
      <c r="B50" s="33" t="s">
        <v>52</v>
      </c>
      <c r="C50" s="84" t="s">
        <v>121</v>
      </c>
      <c r="D50" s="85"/>
    </row>
    <row r="51" spans="2:10" ht="17.25" customHeight="1">
      <c r="B51" s="6"/>
      <c r="C51" s="89"/>
      <c r="D51" s="79"/>
      <c r="E51" s="39"/>
      <c r="F51" s="38" t="b">
        <f>IF(E51=1,TRUE,FALSE)</f>
        <v>0</v>
      </c>
      <c r="J51" s="18"/>
    </row>
    <row r="52" spans="2:10" ht="17.25" customHeight="1">
      <c r="B52" s="7"/>
      <c r="C52" s="90"/>
      <c r="D52" s="81"/>
      <c r="E52" s="39"/>
      <c r="F52" s="38" t="b">
        <f>IF(E51=2,TRUE,FALSE)</f>
        <v>0</v>
      </c>
    </row>
    <row r="53" spans="2:10" ht="17.25" customHeight="1">
      <c r="B53" s="7"/>
      <c r="C53" s="90"/>
      <c r="D53" s="81"/>
      <c r="E53" s="39"/>
      <c r="F53" s="38" t="b">
        <f>IF(E51=3,TRUE,FALSE)</f>
        <v>0</v>
      </c>
    </row>
    <row r="54" spans="2:10" ht="17.25" customHeight="1">
      <c r="B54" s="8"/>
      <c r="C54" s="91"/>
      <c r="D54" s="83"/>
      <c r="E54" s="39"/>
      <c r="F54" s="38" t="b">
        <f>IF(E51=4,TRUE,FALSE)</f>
        <v>0</v>
      </c>
    </row>
    <row r="55" spans="2:10" ht="15" customHeight="1">
      <c r="B55" s="33" t="s">
        <v>237</v>
      </c>
      <c r="C55" s="16" t="s">
        <v>122</v>
      </c>
      <c r="D55" s="34" t="s">
        <v>54</v>
      </c>
    </row>
    <row r="56" spans="2:10" ht="15" customHeight="1">
      <c r="B56" s="46"/>
      <c r="C56" s="46"/>
      <c r="D56" s="47"/>
    </row>
    <row r="57" spans="2:10" ht="15" customHeight="1"/>
    <row r="58" spans="2:10" ht="15" customHeight="1">
      <c r="B58" s="12" t="s">
        <v>78</v>
      </c>
      <c r="C58" s="13"/>
      <c r="D58" s="14"/>
    </row>
    <row r="59" spans="2:10" ht="15" customHeight="1">
      <c r="B59" s="4" t="s">
        <v>41</v>
      </c>
      <c r="C59" s="84" t="s">
        <v>53</v>
      </c>
      <c r="D59" s="85"/>
    </row>
    <row r="60" spans="2:10" ht="42.75" customHeight="1">
      <c r="B60" s="15"/>
      <c r="C60" s="88"/>
      <c r="D60" s="87"/>
      <c r="I60" s="19"/>
      <c r="J60" s="20"/>
    </row>
    <row r="61" spans="2:10" ht="15" customHeight="1">
      <c r="B61" s="33" t="s">
        <v>52</v>
      </c>
      <c r="C61" s="84" t="s">
        <v>121</v>
      </c>
      <c r="D61" s="85"/>
    </row>
    <row r="62" spans="2:10" ht="17.25" customHeight="1">
      <c r="B62" s="6"/>
      <c r="C62" s="89"/>
      <c r="D62" s="79"/>
      <c r="E62" s="39"/>
      <c r="F62" s="38" t="b">
        <f>IF(E62=1,TRUE,FALSE)</f>
        <v>0</v>
      </c>
      <c r="J62" s="18"/>
    </row>
    <row r="63" spans="2:10" ht="17.25" customHeight="1">
      <c r="B63" s="7"/>
      <c r="C63" s="90"/>
      <c r="D63" s="81"/>
      <c r="E63" s="39"/>
      <c r="F63" s="38" t="b">
        <f>IF(E62=2,TRUE,FALSE)</f>
        <v>0</v>
      </c>
    </row>
    <row r="64" spans="2:10" ht="17.25" customHeight="1">
      <c r="B64" s="7"/>
      <c r="C64" s="90"/>
      <c r="D64" s="81"/>
      <c r="E64" s="39"/>
      <c r="F64" s="38" t="b">
        <f>IF(E62=3,TRUE,FALSE)</f>
        <v>0</v>
      </c>
    </row>
    <row r="65" spans="2:6" ht="17.25" customHeight="1">
      <c r="B65" s="8"/>
      <c r="C65" s="91"/>
      <c r="D65" s="83"/>
      <c r="E65" s="39"/>
      <c r="F65" s="38" t="b">
        <f>IF(E62=4,TRUE,FALSE)</f>
        <v>0</v>
      </c>
    </row>
    <row r="66" spans="2:6" ht="15" customHeight="1">
      <c r="B66" s="33" t="s">
        <v>237</v>
      </c>
      <c r="C66" s="16" t="s">
        <v>122</v>
      </c>
      <c r="D66" s="34" t="s">
        <v>54</v>
      </c>
    </row>
    <row r="67" spans="2:6" ht="15" customHeight="1">
      <c r="B67" s="46"/>
      <c r="C67" s="46"/>
      <c r="D67" s="47"/>
    </row>
  </sheetData>
  <sheetProtection algorithmName="SHA-512" hashValue="e+3PawGE1s9Kbqzp3XAAPmKpzHhr7iiES/xQ4fM8Uz5/xfmpgd/ao6vRSnx7l9OUr9JWosst6MSOe6dISEllaA==" saltValue="7Cd5WXl0nIPD5IIFJC20mA==" spinCount="100000" sheet="1" objects="1" scenarios="1"/>
  <mergeCells count="24">
    <mergeCell ref="C62:D65"/>
    <mergeCell ref="C37:D37"/>
    <mergeCell ref="C38:D38"/>
    <mergeCell ref="C39:D39"/>
    <mergeCell ref="C40:D43"/>
    <mergeCell ref="C48:D48"/>
    <mergeCell ref="C49:D49"/>
    <mergeCell ref="C50:D50"/>
    <mergeCell ref="C51:D54"/>
    <mergeCell ref="C59:D59"/>
    <mergeCell ref="C60:D60"/>
    <mergeCell ref="C61:D61"/>
    <mergeCell ref="C29:D32"/>
    <mergeCell ref="C4:D4"/>
    <mergeCell ref="C5:D5"/>
    <mergeCell ref="C6:D6"/>
    <mergeCell ref="C7:D10"/>
    <mergeCell ref="C15:D15"/>
    <mergeCell ref="C16:D16"/>
    <mergeCell ref="C17:D17"/>
    <mergeCell ref="C18:D21"/>
    <mergeCell ref="C26:D26"/>
    <mergeCell ref="C27:D27"/>
    <mergeCell ref="C28:D28"/>
  </mergeCells>
  <phoneticPr fontId="19" type="noConversion"/>
  <conditionalFormatting sqref="B7:B10">
    <cfRule type="expression" dxfId="27" priority="6">
      <formula>F7</formula>
    </cfRule>
  </conditionalFormatting>
  <conditionalFormatting sqref="B18:B21">
    <cfRule type="expression" dxfId="26" priority="5">
      <formula>F18</formula>
    </cfRule>
  </conditionalFormatting>
  <conditionalFormatting sqref="B29:B32">
    <cfRule type="expression" dxfId="25" priority="4">
      <formula>F29</formula>
    </cfRule>
  </conditionalFormatting>
  <conditionalFormatting sqref="B40:B43">
    <cfRule type="expression" dxfId="24" priority="3">
      <formula>F40</formula>
    </cfRule>
  </conditionalFormatting>
  <conditionalFormatting sqref="B51:B54">
    <cfRule type="expression" dxfId="23" priority="2">
      <formula>F51</formula>
    </cfRule>
  </conditionalFormatting>
  <conditionalFormatting sqref="B62:B65">
    <cfRule type="expression" dxfId="22" priority="1">
      <formula>F62</formula>
    </cfRule>
  </conditionalFormatting>
  <printOptions horizontalCentered="1"/>
  <pageMargins left="0.23622047244094491" right="0.23622047244094491" top="0.74803149606299213" bottom="0.74803149606299213" header="0.31496062992125984" footer="0.31496062992125984"/>
  <pageSetup paperSize="9" scale="5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8433" r:id="rId4" name="Group Box 1">
              <controlPr defaultSize="0" autoFill="0" autoPict="0" altText="">
                <anchor moveWithCells="1">
                  <from>
                    <xdr:col>1</xdr:col>
                    <xdr:colOff>50800</xdr:colOff>
                    <xdr:row>6</xdr:row>
                    <xdr:rowOff>0</xdr:rowOff>
                  </from>
                  <to>
                    <xdr:col>1</xdr:col>
                    <xdr:colOff>7823200</xdr:colOff>
                    <xdr:row>10</xdr:row>
                    <xdr:rowOff>0</xdr:rowOff>
                  </to>
                </anchor>
              </controlPr>
            </control>
          </mc:Choice>
        </mc:AlternateContent>
        <mc:AlternateContent xmlns:mc="http://schemas.openxmlformats.org/markup-compatibility/2006">
          <mc:Choice Requires="x14">
            <control shapeId="18434" r:id="rId5" name="Option Button 2">
              <controlPr defaultSize="0" autoFill="0" autoLine="0" autoPict="0">
                <anchor moveWithCells="1">
                  <from>
                    <xdr:col>1</xdr:col>
                    <xdr:colOff>88900</xdr:colOff>
                    <xdr:row>6</xdr:row>
                    <xdr:rowOff>12700</xdr:rowOff>
                  </from>
                  <to>
                    <xdr:col>1</xdr:col>
                    <xdr:colOff>7797800</xdr:colOff>
                    <xdr:row>7</xdr:row>
                    <xdr:rowOff>0</xdr:rowOff>
                  </to>
                </anchor>
              </controlPr>
            </control>
          </mc:Choice>
        </mc:AlternateContent>
        <mc:AlternateContent xmlns:mc="http://schemas.openxmlformats.org/markup-compatibility/2006">
          <mc:Choice Requires="x14">
            <control shapeId="18435" r:id="rId6" name="Option Button 3">
              <controlPr defaultSize="0" autoFill="0" autoLine="0" autoPict="0">
                <anchor moveWithCells="1">
                  <from>
                    <xdr:col>1</xdr:col>
                    <xdr:colOff>88900</xdr:colOff>
                    <xdr:row>7</xdr:row>
                    <xdr:rowOff>12700</xdr:rowOff>
                  </from>
                  <to>
                    <xdr:col>1</xdr:col>
                    <xdr:colOff>7797800</xdr:colOff>
                    <xdr:row>8</xdr:row>
                    <xdr:rowOff>0</xdr:rowOff>
                  </to>
                </anchor>
              </controlPr>
            </control>
          </mc:Choice>
        </mc:AlternateContent>
        <mc:AlternateContent xmlns:mc="http://schemas.openxmlformats.org/markup-compatibility/2006">
          <mc:Choice Requires="x14">
            <control shapeId="18436" r:id="rId7" name="Option Button 4">
              <controlPr defaultSize="0" autoFill="0" autoLine="0" autoPict="0">
                <anchor moveWithCells="1">
                  <from>
                    <xdr:col>1</xdr:col>
                    <xdr:colOff>88900</xdr:colOff>
                    <xdr:row>8</xdr:row>
                    <xdr:rowOff>12700</xdr:rowOff>
                  </from>
                  <to>
                    <xdr:col>1</xdr:col>
                    <xdr:colOff>7797800</xdr:colOff>
                    <xdr:row>9</xdr:row>
                    <xdr:rowOff>0</xdr:rowOff>
                  </to>
                </anchor>
              </controlPr>
            </control>
          </mc:Choice>
        </mc:AlternateContent>
        <mc:AlternateContent xmlns:mc="http://schemas.openxmlformats.org/markup-compatibility/2006">
          <mc:Choice Requires="x14">
            <control shapeId="18438" r:id="rId8" name="Group Box 6">
              <controlPr defaultSize="0" autoFill="0" autoPict="0" altText="">
                <anchor moveWithCells="1">
                  <from>
                    <xdr:col>1</xdr:col>
                    <xdr:colOff>50800</xdr:colOff>
                    <xdr:row>17</xdr:row>
                    <xdr:rowOff>0</xdr:rowOff>
                  </from>
                  <to>
                    <xdr:col>1</xdr:col>
                    <xdr:colOff>7823200</xdr:colOff>
                    <xdr:row>21</xdr:row>
                    <xdr:rowOff>0</xdr:rowOff>
                  </to>
                </anchor>
              </controlPr>
            </control>
          </mc:Choice>
        </mc:AlternateContent>
        <mc:AlternateContent xmlns:mc="http://schemas.openxmlformats.org/markup-compatibility/2006">
          <mc:Choice Requires="x14">
            <control shapeId="18439" r:id="rId9" name="Option Button 7">
              <controlPr defaultSize="0" autoFill="0" autoLine="0" autoPict="0">
                <anchor moveWithCells="1">
                  <from>
                    <xdr:col>1</xdr:col>
                    <xdr:colOff>88900</xdr:colOff>
                    <xdr:row>17</xdr:row>
                    <xdr:rowOff>12700</xdr:rowOff>
                  </from>
                  <to>
                    <xdr:col>1</xdr:col>
                    <xdr:colOff>7708900</xdr:colOff>
                    <xdr:row>17</xdr:row>
                    <xdr:rowOff>292100</xdr:rowOff>
                  </to>
                </anchor>
              </controlPr>
            </control>
          </mc:Choice>
        </mc:AlternateContent>
        <mc:AlternateContent xmlns:mc="http://schemas.openxmlformats.org/markup-compatibility/2006">
          <mc:Choice Requires="x14">
            <control shapeId="18440" r:id="rId10" name="Option Button 8">
              <controlPr defaultSize="0" autoFill="0" autoLine="0" autoPict="0">
                <anchor moveWithCells="1">
                  <from>
                    <xdr:col>1</xdr:col>
                    <xdr:colOff>88900</xdr:colOff>
                    <xdr:row>18</xdr:row>
                    <xdr:rowOff>12700</xdr:rowOff>
                  </from>
                  <to>
                    <xdr:col>1</xdr:col>
                    <xdr:colOff>7632700</xdr:colOff>
                    <xdr:row>19</xdr:row>
                    <xdr:rowOff>12700</xdr:rowOff>
                  </to>
                </anchor>
              </controlPr>
            </control>
          </mc:Choice>
        </mc:AlternateContent>
        <mc:AlternateContent xmlns:mc="http://schemas.openxmlformats.org/markup-compatibility/2006">
          <mc:Choice Requires="x14">
            <control shapeId="18441" r:id="rId11" name="Option Button 9">
              <controlPr defaultSize="0" autoFill="0" autoLine="0" autoPict="0">
                <anchor moveWithCells="1">
                  <from>
                    <xdr:col>1</xdr:col>
                    <xdr:colOff>88900</xdr:colOff>
                    <xdr:row>19</xdr:row>
                    <xdr:rowOff>12700</xdr:rowOff>
                  </from>
                  <to>
                    <xdr:col>1</xdr:col>
                    <xdr:colOff>7797800</xdr:colOff>
                    <xdr:row>19</xdr:row>
                    <xdr:rowOff>292100</xdr:rowOff>
                  </to>
                </anchor>
              </controlPr>
            </control>
          </mc:Choice>
        </mc:AlternateContent>
        <mc:AlternateContent xmlns:mc="http://schemas.openxmlformats.org/markup-compatibility/2006">
          <mc:Choice Requires="x14">
            <control shapeId="18443" r:id="rId12" name="Group Box 11">
              <controlPr defaultSize="0" autoFill="0" autoPict="0" altText="">
                <anchor moveWithCells="1">
                  <from>
                    <xdr:col>1</xdr:col>
                    <xdr:colOff>50800</xdr:colOff>
                    <xdr:row>28</xdr:row>
                    <xdr:rowOff>0</xdr:rowOff>
                  </from>
                  <to>
                    <xdr:col>1</xdr:col>
                    <xdr:colOff>7823200</xdr:colOff>
                    <xdr:row>32</xdr:row>
                    <xdr:rowOff>12700</xdr:rowOff>
                  </to>
                </anchor>
              </controlPr>
            </control>
          </mc:Choice>
        </mc:AlternateContent>
        <mc:AlternateContent xmlns:mc="http://schemas.openxmlformats.org/markup-compatibility/2006">
          <mc:Choice Requires="x14">
            <control shapeId="18444" r:id="rId13" name="Option Button 12">
              <controlPr defaultSize="0" autoFill="0" autoLine="0" autoPict="0">
                <anchor moveWithCells="1">
                  <from>
                    <xdr:col>1</xdr:col>
                    <xdr:colOff>88900</xdr:colOff>
                    <xdr:row>28</xdr:row>
                    <xdr:rowOff>12700</xdr:rowOff>
                  </from>
                  <to>
                    <xdr:col>1</xdr:col>
                    <xdr:colOff>7797800</xdr:colOff>
                    <xdr:row>29</xdr:row>
                    <xdr:rowOff>0</xdr:rowOff>
                  </to>
                </anchor>
              </controlPr>
            </control>
          </mc:Choice>
        </mc:AlternateContent>
        <mc:AlternateContent xmlns:mc="http://schemas.openxmlformats.org/markup-compatibility/2006">
          <mc:Choice Requires="x14">
            <control shapeId="18445" r:id="rId14" name="Option Button 13">
              <controlPr defaultSize="0" autoFill="0" autoLine="0" autoPict="0">
                <anchor moveWithCells="1">
                  <from>
                    <xdr:col>1</xdr:col>
                    <xdr:colOff>88900</xdr:colOff>
                    <xdr:row>29</xdr:row>
                    <xdr:rowOff>12700</xdr:rowOff>
                  </from>
                  <to>
                    <xdr:col>1</xdr:col>
                    <xdr:colOff>7797800</xdr:colOff>
                    <xdr:row>30</xdr:row>
                    <xdr:rowOff>0</xdr:rowOff>
                  </to>
                </anchor>
              </controlPr>
            </control>
          </mc:Choice>
        </mc:AlternateContent>
        <mc:AlternateContent xmlns:mc="http://schemas.openxmlformats.org/markup-compatibility/2006">
          <mc:Choice Requires="x14">
            <control shapeId="18446" r:id="rId15" name="Option Button 14">
              <controlPr defaultSize="0" autoFill="0" autoLine="0" autoPict="0">
                <anchor moveWithCells="1">
                  <from>
                    <xdr:col>1</xdr:col>
                    <xdr:colOff>88900</xdr:colOff>
                    <xdr:row>30</xdr:row>
                    <xdr:rowOff>12700</xdr:rowOff>
                  </from>
                  <to>
                    <xdr:col>1</xdr:col>
                    <xdr:colOff>7797800</xdr:colOff>
                    <xdr:row>31</xdr:row>
                    <xdr:rowOff>0</xdr:rowOff>
                  </to>
                </anchor>
              </controlPr>
            </control>
          </mc:Choice>
        </mc:AlternateContent>
        <mc:AlternateContent xmlns:mc="http://schemas.openxmlformats.org/markup-compatibility/2006">
          <mc:Choice Requires="x14">
            <control shapeId="18447" r:id="rId16" name="Option Button 15">
              <controlPr defaultSize="0" autoFill="0" autoLine="0" autoPict="0">
                <anchor moveWithCells="1">
                  <from>
                    <xdr:col>1</xdr:col>
                    <xdr:colOff>88900</xdr:colOff>
                    <xdr:row>31</xdr:row>
                    <xdr:rowOff>12700</xdr:rowOff>
                  </from>
                  <to>
                    <xdr:col>1</xdr:col>
                    <xdr:colOff>7797800</xdr:colOff>
                    <xdr:row>32</xdr:row>
                    <xdr:rowOff>0</xdr:rowOff>
                  </to>
                </anchor>
              </controlPr>
            </control>
          </mc:Choice>
        </mc:AlternateContent>
        <mc:AlternateContent xmlns:mc="http://schemas.openxmlformats.org/markup-compatibility/2006">
          <mc:Choice Requires="x14">
            <control shapeId="18448" r:id="rId17" name="Group Box 16">
              <controlPr defaultSize="0" autoFill="0" autoPict="0" altText="">
                <anchor moveWithCells="1">
                  <from>
                    <xdr:col>1</xdr:col>
                    <xdr:colOff>50800</xdr:colOff>
                    <xdr:row>39</xdr:row>
                    <xdr:rowOff>0</xdr:rowOff>
                  </from>
                  <to>
                    <xdr:col>1</xdr:col>
                    <xdr:colOff>7823200</xdr:colOff>
                    <xdr:row>43</xdr:row>
                    <xdr:rowOff>0</xdr:rowOff>
                  </to>
                </anchor>
              </controlPr>
            </control>
          </mc:Choice>
        </mc:AlternateContent>
        <mc:AlternateContent xmlns:mc="http://schemas.openxmlformats.org/markup-compatibility/2006">
          <mc:Choice Requires="x14">
            <control shapeId="18449" r:id="rId18" name="Option Button 17">
              <controlPr defaultSize="0" autoFill="0" autoLine="0" autoPict="0">
                <anchor moveWithCells="1">
                  <from>
                    <xdr:col>1</xdr:col>
                    <xdr:colOff>88900</xdr:colOff>
                    <xdr:row>39</xdr:row>
                    <xdr:rowOff>12700</xdr:rowOff>
                  </from>
                  <to>
                    <xdr:col>1</xdr:col>
                    <xdr:colOff>7683500</xdr:colOff>
                    <xdr:row>39</xdr:row>
                    <xdr:rowOff>292100</xdr:rowOff>
                  </to>
                </anchor>
              </controlPr>
            </control>
          </mc:Choice>
        </mc:AlternateContent>
        <mc:AlternateContent xmlns:mc="http://schemas.openxmlformats.org/markup-compatibility/2006">
          <mc:Choice Requires="x14">
            <control shapeId="18450" r:id="rId19" name="Option Button 18">
              <controlPr defaultSize="0" autoFill="0" autoLine="0" autoPict="0">
                <anchor moveWithCells="1">
                  <from>
                    <xdr:col>1</xdr:col>
                    <xdr:colOff>88900</xdr:colOff>
                    <xdr:row>40</xdr:row>
                    <xdr:rowOff>12700</xdr:rowOff>
                  </from>
                  <to>
                    <xdr:col>1</xdr:col>
                    <xdr:colOff>7797800</xdr:colOff>
                    <xdr:row>41</xdr:row>
                    <xdr:rowOff>0</xdr:rowOff>
                  </to>
                </anchor>
              </controlPr>
            </control>
          </mc:Choice>
        </mc:AlternateContent>
        <mc:AlternateContent xmlns:mc="http://schemas.openxmlformats.org/markup-compatibility/2006">
          <mc:Choice Requires="x14">
            <control shapeId="18451" r:id="rId20" name="Option Button 19">
              <controlPr defaultSize="0" autoFill="0" autoLine="0" autoPict="0">
                <anchor moveWithCells="1">
                  <from>
                    <xdr:col>1</xdr:col>
                    <xdr:colOff>88900</xdr:colOff>
                    <xdr:row>41</xdr:row>
                    <xdr:rowOff>12700</xdr:rowOff>
                  </from>
                  <to>
                    <xdr:col>1</xdr:col>
                    <xdr:colOff>7797800</xdr:colOff>
                    <xdr:row>42</xdr:row>
                    <xdr:rowOff>0</xdr:rowOff>
                  </to>
                </anchor>
              </controlPr>
            </control>
          </mc:Choice>
        </mc:AlternateContent>
        <mc:AlternateContent xmlns:mc="http://schemas.openxmlformats.org/markup-compatibility/2006">
          <mc:Choice Requires="x14">
            <control shapeId="18453" r:id="rId21" name="Group Box 21">
              <controlPr defaultSize="0" autoFill="0" autoPict="0" altText="">
                <anchor moveWithCells="1">
                  <from>
                    <xdr:col>1</xdr:col>
                    <xdr:colOff>50800</xdr:colOff>
                    <xdr:row>50</xdr:row>
                    <xdr:rowOff>0</xdr:rowOff>
                  </from>
                  <to>
                    <xdr:col>1</xdr:col>
                    <xdr:colOff>7823200</xdr:colOff>
                    <xdr:row>54</xdr:row>
                    <xdr:rowOff>12700</xdr:rowOff>
                  </to>
                </anchor>
              </controlPr>
            </control>
          </mc:Choice>
        </mc:AlternateContent>
        <mc:AlternateContent xmlns:mc="http://schemas.openxmlformats.org/markup-compatibility/2006">
          <mc:Choice Requires="x14">
            <control shapeId="18454" r:id="rId22" name="Option Button 22">
              <controlPr defaultSize="0" autoFill="0" autoLine="0" autoPict="0">
                <anchor moveWithCells="1">
                  <from>
                    <xdr:col>1</xdr:col>
                    <xdr:colOff>88900</xdr:colOff>
                    <xdr:row>50</xdr:row>
                    <xdr:rowOff>12700</xdr:rowOff>
                  </from>
                  <to>
                    <xdr:col>1</xdr:col>
                    <xdr:colOff>7797800</xdr:colOff>
                    <xdr:row>51</xdr:row>
                    <xdr:rowOff>0</xdr:rowOff>
                  </to>
                </anchor>
              </controlPr>
            </control>
          </mc:Choice>
        </mc:AlternateContent>
        <mc:AlternateContent xmlns:mc="http://schemas.openxmlformats.org/markup-compatibility/2006">
          <mc:Choice Requires="x14">
            <control shapeId="18455" r:id="rId23" name="Option Button 23">
              <controlPr defaultSize="0" autoFill="0" autoLine="0" autoPict="0">
                <anchor moveWithCells="1">
                  <from>
                    <xdr:col>1</xdr:col>
                    <xdr:colOff>88900</xdr:colOff>
                    <xdr:row>51</xdr:row>
                    <xdr:rowOff>12700</xdr:rowOff>
                  </from>
                  <to>
                    <xdr:col>1</xdr:col>
                    <xdr:colOff>7797800</xdr:colOff>
                    <xdr:row>52</xdr:row>
                    <xdr:rowOff>0</xdr:rowOff>
                  </to>
                </anchor>
              </controlPr>
            </control>
          </mc:Choice>
        </mc:AlternateContent>
        <mc:AlternateContent xmlns:mc="http://schemas.openxmlformats.org/markup-compatibility/2006">
          <mc:Choice Requires="x14">
            <control shapeId="18456" r:id="rId24" name="Option Button 24">
              <controlPr defaultSize="0" autoFill="0" autoLine="0" autoPict="0">
                <anchor moveWithCells="1">
                  <from>
                    <xdr:col>1</xdr:col>
                    <xdr:colOff>88900</xdr:colOff>
                    <xdr:row>52</xdr:row>
                    <xdr:rowOff>12700</xdr:rowOff>
                  </from>
                  <to>
                    <xdr:col>1</xdr:col>
                    <xdr:colOff>7797800</xdr:colOff>
                    <xdr:row>53</xdr:row>
                    <xdr:rowOff>0</xdr:rowOff>
                  </to>
                </anchor>
              </controlPr>
            </control>
          </mc:Choice>
        </mc:AlternateContent>
        <mc:AlternateContent xmlns:mc="http://schemas.openxmlformats.org/markup-compatibility/2006">
          <mc:Choice Requires="x14">
            <control shapeId="18457" r:id="rId25" name="Option Button 25">
              <controlPr defaultSize="0" autoFill="0" autoLine="0" autoPict="0">
                <anchor moveWithCells="1">
                  <from>
                    <xdr:col>1</xdr:col>
                    <xdr:colOff>88900</xdr:colOff>
                    <xdr:row>53</xdr:row>
                    <xdr:rowOff>12700</xdr:rowOff>
                  </from>
                  <to>
                    <xdr:col>1</xdr:col>
                    <xdr:colOff>7797800</xdr:colOff>
                    <xdr:row>54</xdr:row>
                    <xdr:rowOff>0</xdr:rowOff>
                  </to>
                </anchor>
              </controlPr>
            </control>
          </mc:Choice>
        </mc:AlternateContent>
        <mc:AlternateContent xmlns:mc="http://schemas.openxmlformats.org/markup-compatibility/2006">
          <mc:Choice Requires="x14">
            <control shapeId="18458" r:id="rId26" name="Group Box 26">
              <controlPr defaultSize="0" autoFill="0" autoPict="0" altText="">
                <anchor moveWithCells="1">
                  <from>
                    <xdr:col>1</xdr:col>
                    <xdr:colOff>50800</xdr:colOff>
                    <xdr:row>61</xdr:row>
                    <xdr:rowOff>0</xdr:rowOff>
                  </from>
                  <to>
                    <xdr:col>1</xdr:col>
                    <xdr:colOff>7823200</xdr:colOff>
                    <xdr:row>65</xdr:row>
                    <xdr:rowOff>12700</xdr:rowOff>
                  </to>
                </anchor>
              </controlPr>
            </control>
          </mc:Choice>
        </mc:AlternateContent>
        <mc:AlternateContent xmlns:mc="http://schemas.openxmlformats.org/markup-compatibility/2006">
          <mc:Choice Requires="x14">
            <control shapeId="18459" r:id="rId27" name="Option Button 27">
              <controlPr defaultSize="0" autoFill="0" autoLine="0" autoPict="0">
                <anchor moveWithCells="1">
                  <from>
                    <xdr:col>1</xdr:col>
                    <xdr:colOff>88900</xdr:colOff>
                    <xdr:row>61</xdr:row>
                    <xdr:rowOff>12700</xdr:rowOff>
                  </from>
                  <to>
                    <xdr:col>1</xdr:col>
                    <xdr:colOff>7797800</xdr:colOff>
                    <xdr:row>62</xdr:row>
                    <xdr:rowOff>0</xdr:rowOff>
                  </to>
                </anchor>
              </controlPr>
            </control>
          </mc:Choice>
        </mc:AlternateContent>
        <mc:AlternateContent xmlns:mc="http://schemas.openxmlformats.org/markup-compatibility/2006">
          <mc:Choice Requires="x14">
            <control shapeId="18460" r:id="rId28" name="Option Button 28">
              <controlPr defaultSize="0" autoFill="0" autoLine="0" autoPict="0">
                <anchor moveWithCells="1">
                  <from>
                    <xdr:col>1</xdr:col>
                    <xdr:colOff>88900</xdr:colOff>
                    <xdr:row>62</xdr:row>
                    <xdr:rowOff>12700</xdr:rowOff>
                  </from>
                  <to>
                    <xdr:col>1</xdr:col>
                    <xdr:colOff>7797800</xdr:colOff>
                    <xdr:row>63</xdr:row>
                    <xdr:rowOff>0</xdr:rowOff>
                  </to>
                </anchor>
              </controlPr>
            </control>
          </mc:Choice>
        </mc:AlternateContent>
        <mc:AlternateContent xmlns:mc="http://schemas.openxmlformats.org/markup-compatibility/2006">
          <mc:Choice Requires="x14">
            <control shapeId="18461" r:id="rId29" name="Option Button 29">
              <controlPr defaultSize="0" autoFill="0" autoLine="0" autoPict="0">
                <anchor moveWithCells="1">
                  <from>
                    <xdr:col>1</xdr:col>
                    <xdr:colOff>88900</xdr:colOff>
                    <xdr:row>63</xdr:row>
                    <xdr:rowOff>12700</xdr:rowOff>
                  </from>
                  <to>
                    <xdr:col>1</xdr:col>
                    <xdr:colOff>7797800</xdr:colOff>
                    <xdr:row>64</xdr:row>
                    <xdr:rowOff>0</xdr:rowOff>
                  </to>
                </anchor>
              </controlPr>
            </control>
          </mc:Choice>
        </mc:AlternateContent>
        <mc:AlternateContent xmlns:mc="http://schemas.openxmlformats.org/markup-compatibility/2006">
          <mc:Choice Requires="x14">
            <control shapeId="18462" r:id="rId30" name="Option Button 30">
              <controlPr defaultSize="0" autoFill="0" autoLine="0" autoPict="0">
                <anchor moveWithCells="1">
                  <from>
                    <xdr:col>1</xdr:col>
                    <xdr:colOff>88900</xdr:colOff>
                    <xdr:row>64</xdr:row>
                    <xdr:rowOff>12700</xdr:rowOff>
                  </from>
                  <to>
                    <xdr:col>1</xdr:col>
                    <xdr:colOff>7797800</xdr:colOff>
                    <xdr:row>65</xdr:row>
                    <xdr:rowOff>0</xdr:rowOff>
                  </to>
                </anchor>
              </controlPr>
            </control>
          </mc:Choice>
        </mc:AlternateContent>
        <mc:AlternateContent xmlns:mc="http://schemas.openxmlformats.org/markup-compatibility/2006">
          <mc:Choice Requires="x14">
            <control shapeId="18463" r:id="rId31" name="Option Button 31">
              <controlPr defaultSize="0" autoFill="0" autoLine="0" autoPict="0">
                <anchor moveWithCells="1">
                  <from>
                    <xdr:col>1</xdr:col>
                    <xdr:colOff>88900</xdr:colOff>
                    <xdr:row>9</xdr:row>
                    <xdr:rowOff>12700</xdr:rowOff>
                  </from>
                  <to>
                    <xdr:col>1</xdr:col>
                    <xdr:colOff>7797800</xdr:colOff>
                    <xdr:row>10</xdr:row>
                    <xdr:rowOff>0</xdr:rowOff>
                  </to>
                </anchor>
              </controlPr>
            </control>
          </mc:Choice>
        </mc:AlternateContent>
        <mc:AlternateContent xmlns:mc="http://schemas.openxmlformats.org/markup-compatibility/2006">
          <mc:Choice Requires="x14">
            <control shapeId="18464" r:id="rId32" name="Option Button 32">
              <controlPr defaultSize="0" autoFill="0" autoLine="0" autoPict="0">
                <anchor moveWithCells="1">
                  <from>
                    <xdr:col>1</xdr:col>
                    <xdr:colOff>88900</xdr:colOff>
                    <xdr:row>20</xdr:row>
                    <xdr:rowOff>12700</xdr:rowOff>
                  </from>
                  <to>
                    <xdr:col>1</xdr:col>
                    <xdr:colOff>7797800</xdr:colOff>
                    <xdr:row>21</xdr:row>
                    <xdr:rowOff>0</xdr:rowOff>
                  </to>
                </anchor>
              </controlPr>
            </control>
          </mc:Choice>
        </mc:AlternateContent>
        <mc:AlternateContent xmlns:mc="http://schemas.openxmlformats.org/markup-compatibility/2006">
          <mc:Choice Requires="x14">
            <control shapeId="18465" r:id="rId33" name="Option Button 33">
              <controlPr defaultSize="0" autoFill="0" autoLine="0" autoPict="0">
                <anchor moveWithCells="1">
                  <from>
                    <xdr:col>1</xdr:col>
                    <xdr:colOff>88900</xdr:colOff>
                    <xdr:row>42</xdr:row>
                    <xdr:rowOff>12700</xdr:rowOff>
                  </from>
                  <to>
                    <xdr:col>1</xdr:col>
                    <xdr:colOff>7797800</xdr:colOff>
                    <xdr:row>43</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C17F241D8F8FF428922A2693815F775" ma:contentTypeVersion="12" ma:contentTypeDescription="Create a new document." ma:contentTypeScope="" ma:versionID="b4fea86d17be364654ef6e2d2613404c">
  <xsd:schema xmlns:xsd="http://www.w3.org/2001/XMLSchema" xmlns:xs="http://www.w3.org/2001/XMLSchema" xmlns:p="http://schemas.microsoft.com/office/2006/metadata/properties" xmlns:ns2="bdcbf6f1-cf55-4d46-96f2-01ce6750d8d3" xmlns:ns3="ee55ed30-f867-4888-b1a5-0c6a57c2099f" targetNamespace="http://schemas.microsoft.com/office/2006/metadata/properties" ma:root="true" ma:fieldsID="a94d6211351f2fcd47ae61083bb38fa3" ns2:_="" ns3:_="">
    <xsd:import namespace="bdcbf6f1-cf55-4d46-96f2-01ce6750d8d3"/>
    <xsd:import namespace="ee55ed30-f867-4888-b1a5-0c6a57c2099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cbf6f1-cf55-4d46-96f2-01ce6750d8d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e55ed30-f867-4888-b1a5-0c6a57c2099f"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51FE4E3-CC1F-4D3A-B5E5-BA7464EB73AB}">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A9BA588A-38D8-43E7-A28C-82C277896FAB}">
  <ds:schemaRefs>
    <ds:schemaRef ds:uri="http://schemas.microsoft.com/sharepoint/v3/contenttype/forms"/>
  </ds:schemaRefs>
</ds:datastoreItem>
</file>

<file path=customXml/itemProps3.xml><?xml version="1.0" encoding="utf-8"?>
<ds:datastoreItem xmlns:ds="http://schemas.openxmlformats.org/officeDocument/2006/customXml" ds:itemID="{A351B870-6677-4B3E-818C-CA675FF312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dcbf6f1-cf55-4d46-96f2-01ce6750d8d3"/>
    <ds:schemaRef ds:uri="ee55ed30-f867-4888-b1a5-0c6a57c209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15</vt:i4>
      </vt:variant>
    </vt:vector>
  </HeadingPairs>
  <TitlesOfParts>
    <vt:vector size="29" baseType="lpstr">
      <vt:lpstr>Cover</vt:lpstr>
      <vt:lpstr>Info</vt:lpstr>
      <vt:lpstr>Results</vt:lpstr>
      <vt:lpstr>E01</vt:lpstr>
      <vt:lpstr>E02</vt:lpstr>
      <vt:lpstr>E03</vt:lpstr>
      <vt:lpstr>E04</vt:lpstr>
      <vt:lpstr>E05</vt:lpstr>
      <vt:lpstr>E06</vt:lpstr>
      <vt:lpstr>E07</vt:lpstr>
      <vt:lpstr>E08</vt:lpstr>
      <vt:lpstr>E09</vt:lpstr>
      <vt:lpstr>E10</vt:lpstr>
      <vt:lpstr>About</vt:lpstr>
      <vt:lpstr>About!Druckbereich</vt:lpstr>
      <vt:lpstr>Cover!Druckbereich</vt:lpstr>
      <vt:lpstr>'E01'!Druckbereich</vt:lpstr>
      <vt:lpstr>'E02'!Druckbereich</vt:lpstr>
      <vt:lpstr>'E03'!Druckbereich</vt:lpstr>
      <vt:lpstr>'E04'!Druckbereich</vt:lpstr>
      <vt:lpstr>'E05'!Druckbereich</vt:lpstr>
      <vt:lpstr>'E06'!Druckbereich</vt:lpstr>
      <vt:lpstr>'E07'!Druckbereich</vt:lpstr>
      <vt:lpstr>'E08'!Druckbereich</vt:lpstr>
      <vt:lpstr>'E09'!Druckbereich</vt:lpstr>
      <vt:lpstr>'E10'!Druckbereich</vt:lpstr>
      <vt:lpstr>Info!Druckbereich</vt:lpstr>
      <vt:lpstr>Results!Druckbereich</vt:lpstr>
      <vt:lpstr>InfoData</vt:lpstr>
    </vt:vector>
  </TitlesOfParts>
  <Company>AECOM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Pountney, Christopher M.</dc:creator>
  <cp:lastModifiedBy>giz</cp:lastModifiedBy>
  <cp:lastPrinted>2017-07-17T09:18:31Z</cp:lastPrinted>
  <dcterms:created xsi:type="dcterms:W3CDTF">2017-05-08T11:14:45Z</dcterms:created>
  <dcterms:modified xsi:type="dcterms:W3CDTF">2022-07-21T10:52:52Z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0x010100FC17F241D8F8FF428922A2693815F775</vt:lpwstr>
  </property>
</Properties>
</file>